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ит" sheetId="1" r:id="rId1"/>
    <sheet name="актив" sheetId="2" r:id="rId2"/>
    <sheet name="Пассив" sheetId="3" r:id="rId3"/>
    <sheet name="тит отч" sheetId="4" r:id="rId4"/>
    <sheet name="тит отч2" sheetId="5" r:id="rId5"/>
  </sheets>
  <externalReferences>
    <externalReference r:id="rId8"/>
  </externalReferences>
  <definedNames>
    <definedName name="DAYS">'[1]TEHSHEET'!$H$1:$H$31</definedName>
    <definedName name="form_s">'[1]TEHSHEET'!$N$2:$N$15</definedName>
    <definedName name="FORM_S2">'[1]TEHSHEET'!$P$2:$P$5</definedName>
    <definedName name="MONEY">'[1]TEHSHEET'!$K$1:$K$2</definedName>
    <definedName name="MONTHS1">'[1]TEHSHEET'!$L$1:$L$12</definedName>
    <definedName name="PERIOD1">'[1]TEHSHEET'!$M$1:$M$4</definedName>
    <definedName name="YEARS">'[1]TEHSHEET'!$I$1:$I$20</definedName>
    <definedName name="_xlnm.Print_Area" localSheetId="1">'актив'!$A$1:$E$35</definedName>
    <definedName name="_xlnm.Print_Area" localSheetId="0">'тит'!$A$1:$P$20</definedName>
    <definedName name="_xlnm.Print_Area" localSheetId="3">'тит отч'!$A$1:$O$16</definedName>
  </definedNames>
  <calcPr fullCalcOnLoad="1"/>
</workbook>
</file>

<file path=xl/sharedStrings.xml><?xml version="1.0" encoding="utf-8"?>
<sst xmlns="http://schemas.openxmlformats.org/spreadsheetml/2006/main" count="351" uniqueCount="204">
  <si>
    <t>Форма 1</t>
  </si>
  <si>
    <t>БУХГАЛТЕРСКИЙ БАЛАНС</t>
  </si>
  <si>
    <t>Краснодарский край</t>
  </si>
  <si>
    <t>на</t>
  </si>
  <si>
    <t>декабрь</t>
  </si>
  <si>
    <t>г.</t>
  </si>
  <si>
    <t>(выберите число, месяц и год из соответствующих списков)</t>
  </si>
  <si>
    <r>
      <t>Коды</t>
    </r>
    <r>
      <rPr>
        <sz val="8"/>
        <color indexed="48"/>
        <rFont val="Tahoma"/>
        <family val="2"/>
      </rPr>
      <t>*</t>
    </r>
  </si>
  <si>
    <t>период</t>
  </si>
  <si>
    <t>год</t>
  </si>
  <si>
    <t>(выберите период из списка)</t>
  </si>
  <si>
    <t>Форма №1 по ОКУД</t>
  </si>
  <si>
    <t>0710001</t>
  </si>
  <si>
    <t>Организация:</t>
  </si>
  <si>
    <t>по ОКПО</t>
  </si>
  <si>
    <t>41677105</t>
  </si>
  <si>
    <t>Идентификационный номер налогоплательщика:</t>
  </si>
  <si>
    <t>ИНН</t>
  </si>
  <si>
    <t>5753018359</t>
  </si>
  <si>
    <t>Вид деятельности:</t>
  </si>
  <si>
    <t>Производство полупроводниковых элементов, приборов, включая фоточувствительные и оптоэлектронные</t>
  </si>
  <si>
    <t>по ОКВЭД</t>
  </si>
  <si>
    <t>Организационно-правовая форма/форма собственности:</t>
  </si>
  <si>
    <t>Открытое акционерное общество</t>
  </si>
  <si>
    <t>/</t>
  </si>
  <si>
    <t>Частная</t>
  </si>
  <si>
    <t xml:space="preserve">по ОКОПФ/ОКФС </t>
  </si>
  <si>
    <t>16</t>
  </si>
  <si>
    <r>
      <t xml:space="preserve">Единица измерения
</t>
    </r>
    <r>
      <rPr>
        <sz val="8"/>
        <rFont val="Tahoma"/>
        <family val="2"/>
      </rPr>
      <t>(выберите из списка):</t>
    </r>
  </si>
  <si>
    <t>тыс.руб.</t>
  </si>
  <si>
    <t>по ОКЕИ</t>
  </si>
  <si>
    <t>Местонахождение (адрес):</t>
  </si>
  <si>
    <t>Орловская обл, Орловский р-н, г.Орел, ул.Лескова д.19</t>
  </si>
  <si>
    <t>Руководитель организации</t>
  </si>
  <si>
    <t>Фамилия Имя Отчество</t>
  </si>
  <si>
    <t>Меньшов Вячеслав Валентинович</t>
  </si>
  <si>
    <t>Главный бухгалтер</t>
  </si>
  <si>
    <t>Ответственный</t>
  </si>
  <si>
    <t>E-mail</t>
  </si>
  <si>
    <t>Дата составления документа</t>
  </si>
  <si>
    <t>АКТИВ</t>
  </si>
  <si>
    <t>Актив</t>
  </si>
  <si>
    <t>Код показателя</t>
  </si>
  <si>
    <t>I. ВНЕОБОРОТНЫЕ АКТИВЫ</t>
  </si>
  <si>
    <t>Нематериальные активы</t>
  </si>
  <si>
    <t>Доходные вложения в материальные ценности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</si>
  <si>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</si>
  <si>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</si>
  <si>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</si>
  <si>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</si>
  <si>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Запасы, в том числе:</t>
  </si>
  <si>
    <t>-</t>
  </si>
  <si>
    <t>Налог на добавленную стоимость по приобретенным ценностям</t>
  </si>
  <si>
    <t>Прочие оборотные активы</t>
  </si>
  <si>
    <t>ИТОГО по разделу II</t>
  </si>
  <si>
    <t xml:space="preserve">БАЛАНС </t>
  </si>
  <si>
    <t>ПАССИВ</t>
  </si>
  <si>
    <t>Пассив</t>
  </si>
  <si>
    <t>III. КАПИТАЛ И РЕЗЕРВЫ</t>
  </si>
  <si>
    <t>Собственные акции, выкупленные у акционеров</t>
  </si>
  <si>
    <t>(</t>
  </si>
  <si>
    <t>)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</si>
  <si>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</si>
  <si>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</si>
  <si>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</si>
  <si>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</si>
  <si>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</si>
  <si>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</si>
  <si>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</si>
  <si>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 xml:space="preserve">Кредиторская задолженность,  в том числе:  </t>
  </si>
  <si>
    <t>поставщики и подрядчики</t>
  </si>
  <si>
    <t>задолженность перед персоналом организации</t>
  </si>
  <si>
    <t xml:space="preserve">задолженность по налогам и сборам </t>
  </si>
  <si>
    <t>прочие кредиторы</t>
  </si>
  <si>
    <t xml:space="preserve">Доходы будущих периодов </t>
  </si>
  <si>
    <t>ИТОГО по разделу V</t>
  </si>
  <si>
    <t>700</t>
  </si>
  <si>
    <t>Форма 2</t>
  </si>
  <si>
    <t>Приложение к Приказу Минфина РФ от 22.07.2003 № 67н (в ред. Приказа Минфина РФ от 18.09.2006 № 115н)</t>
  </si>
  <si>
    <t>Форма №2 по ОКУД</t>
  </si>
  <si>
    <t>0710002</t>
  </si>
  <si>
    <r>
      <t xml:space="preserve">Единица измерения
</t>
    </r>
    <r>
      <rPr>
        <sz val="8"/>
        <color indexed="8"/>
        <rFont val="Calibri"/>
        <family val="2"/>
      </rPr>
      <t>(выберите из списка):</t>
    </r>
  </si>
  <si>
    <t>Коммерческие расходы</t>
  </si>
  <si>
    <t>Управленческие расходы</t>
  </si>
  <si>
    <t>Проценты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</si>
  <si>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</si>
  <si>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</si>
  <si>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</si>
  <si>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</si>
  <si>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Текущий налог на прибыль</t>
  </si>
  <si>
    <t>код</t>
  </si>
  <si>
    <t>Результаты исследований и разработок</t>
  </si>
  <si>
    <t>1110</t>
  </si>
  <si>
    <t>1120</t>
  </si>
  <si>
    <t>1130</t>
  </si>
  <si>
    <t>Нематериальные поисковые активы</t>
  </si>
  <si>
    <t>Материальные поисковые активы</t>
  </si>
  <si>
    <t>1140</t>
  </si>
  <si>
    <t>Основные средства</t>
  </si>
  <si>
    <t>1150</t>
  </si>
  <si>
    <t>1160</t>
  </si>
  <si>
    <t>1170</t>
  </si>
  <si>
    <t>1180</t>
  </si>
  <si>
    <t>Финансовые вложения</t>
  </si>
  <si>
    <t>1190</t>
  </si>
  <si>
    <t>1192</t>
  </si>
  <si>
    <t>1210</t>
  </si>
  <si>
    <t>1211</t>
  </si>
  <si>
    <t>1212</t>
  </si>
  <si>
    <t xml:space="preserve">-затраты в незавершенном производстве </t>
  </si>
  <si>
    <t xml:space="preserve">-готовая продукция </t>
  </si>
  <si>
    <t>1213</t>
  </si>
  <si>
    <t>-товары для перепродажи</t>
  </si>
  <si>
    <t>1214</t>
  </si>
  <si>
    <t>-товары отгруженные</t>
  </si>
  <si>
    <t>1215</t>
  </si>
  <si>
    <t>-расходы будущих периодов</t>
  </si>
  <si>
    <t>1216</t>
  </si>
  <si>
    <t>1220</t>
  </si>
  <si>
    <t xml:space="preserve">Дебиторская задолженность </t>
  </si>
  <si>
    <t>1230</t>
  </si>
  <si>
    <t xml:space="preserve"> в том числе: покупатели и заказчики</t>
  </si>
  <si>
    <t>1231</t>
  </si>
  <si>
    <t>Финансовые вложения (за исключением денежных эквивалентов)</t>
  </si>
  <si>
    <t>1240</t>
  </si>
  <si>
    <t>Денежные средства и денежные эквиваленты</t>
  </si>
  <si>
    <t>1250</t>
  </si>
  <si>
    <t>1260</t>
  </si>
  <si>
    <t>1200</t>
  </si>
  <si>
    <t>1600</t>
  </si>
  <si>
    <t>Уставный капитал (складочный капитал,уставный фонд, вклады товарищей)</t>
  </si>
  <si>
    <t>1310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</si>
  <si>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</si>
  <si>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</si>
  <si>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</si>
  <si>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</si>
  <si>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</si>
  <si>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</si>
  <si>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</si>
  <si>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1370</t>
  </si>
  <si>
    <t>1371</t>
  </si>
  <si>
    <t>1372</t>
  </si>
  <si>
    <t>в том числе:                                                                                                  прошлых лет</t>
  </si>
  <si>
    <t>-отчетного периода</t>
  </si>
  <si>
    <t xml:space="preserve">Заемные средства </t>
  </si>
  <si>
    <t>1300</t>
  </si>
  <si>
    <t>1410</t>
  </si>
  <si>
    <t>1420</t>
  </si>
  <si>
    <t>1430</t>
  </si>
  <si>
    <t>1450</t>
  </si>
  <si>
    <t>Оценочные обязательства</t>
  </si>
  <si>
    <t>1400</t>
  </si>
  <si>
    <t>1510</t>
  </si>
  <si>
    <t>1520</t>
  </si>
  <si>
    <t>1521</t>
  </si>
  <si>
    <t>1522</t>
  </si>
  <si>
    <t>задолженность по страховым взносам</t>
  </si>
  <si>
    <t>1523</t>
  </si>
  <si>
    <t>1524</t>
  </si>
  <si>
    <t>1525</t>
  </si>
  <si>
    <t>1530</t>
  </si>
  <si>
    <t>Прочие  обязательства</t>
  </si>
  <si>
    <t>1540</t>
  </si>
  <si>
    <t>1550</t>
  </si>
  <si>
    <t>1500</t>
  </si>
  <si>
    <t>Пояснения</t>
  </si>
  <si>
    <t>Наименования показателя</t>
  </si>
  <si>
    <t>ОТЧЕТ О ФИНАНСОВЫХ РЕЗУЛЬТАТАХ</t>
  </si>
  <si>
    <t>Себестоимость продаж</t>
  </si>
  <si>
    <t>Валовая прибыль(Убыток)</t>
  </si>
  <si>
    <t>Прибыль (убыток ) от  продаж</t>
  </si>
  <si>
    <t>Прибыль (убыток) до налогообложения</t>
  </si>
  <si>
    <t>в т.ч.постоянные налоговые обязательства(активы)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</si>
  <si>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</si>
  <si>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</si>
  <si>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</si>
  <si>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прибыль(убыток)</t>
  </si>
  <si>
    <t>в том числе:  незаконченные операции по приобретению НА</t>
  </si>
  <si>
    <t xml:space="preserve">                    -  незаконченные операции по приобретению ОС</t>
  </si>
  <si>
    <t>1191</t>
  </si>
  <si>
    <t>1100</t>
  </si>
  <si>
    <t>сырье, материалы</t>
  </si>
  <si>
    <t>Дата(число, месяц. год)</t>
  </si>
  <si>
    <t>12267</t>
  </si>
  <si>
    <t xml:space="preserve"> Акционерное общество «Протон»</t>
  </si>
  <si>
    <t>Приложение
к Приказу Минфина РФ
от 05.10.2011 № 124н                                         от06.04.2015 №57н</t>
  </si>
  <si>
    <t>Руководитель                                    Меньшов В.В.</t>
  </si>
  <si>
    <t>Дата(число, месяц, год)</t>
  </si>
  <si>
    <t>Непубличные акционерные общества</t>
  </si>
  <si>
    <t>Волченко Виктория Станиславовна</t>
  </si>
  <si>
    <t>26.11.2</t>
  </si>
  <si>
    <t>на 31 декабря 2016</t>
  </si>
  <si>
    <t>за 2017г</t>
  </si>
  <si>
    <t>Выручка</t>
  </si>
  <si>
    <t>на 31 декабря 2017</t>
  </si>
  <si>
    <t>на 31 декабря 2018</t>
  </si>
  <si>
    <t xml:space="preserve">    - незаконченные операции по приобретению НИОКР</t>
  </si>
  <si>
    <t>за 2018г</t>
  </si>
  <si>
    <t>Результат от переоценки внеоборотных активов, не включаемый в читстую прибыль( 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</si>
  <si>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</si>
  <si>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</si>
  <si>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СПРАВОЧНО                                                                      Базовая прибыль (убыток) на акцию</t>
  </si>
  <si>
    <t>Разводненная прибыль (убыток) на акцию</t>
  </si>
  <si>
    <t>25 марта 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</si>
</sst>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Ј* #,##0.00_-;&quot;-Ј&quot;* #,##0.00_-;_-\Ј* \-??_-;_-@_-"/>
    <numFmt numFmtId="176" formatCode="_-* #,##0.00[$€-1]_-;\-* #,##0.00[$€-1]_-;_-* \-??[$€-1]_-"/>
    <numFmt numFmtId="177" formatCode="General_)"/>
    <numFmt numFmtId="178" formatCode="_(\$* #,##0.00_);_(\$* \(#,##0.00\);_(\$* \-??_);_(@_)"/>
    <numFmt numFmtId="179" formatCode="#,##0.000"/>
    <numFmt numFmtId="180" formatCode="_-* #,##0_р_._-;\-* #,##0_р_._-;_-* \-_р_._-;_-@_-"/>
    <numFmt numFmtId="181" formatCode="_-* #,##0.00_р_._-;\-* #,##0.00_р_._-;_-* \-??_р_._-;_-@_-"/>
    <numFmt numFmtId="182" formatCode="[$-FC19]d\ mmmm\ yyyy\ &quot;г.&quot;"/>
    <numFmt numFmtId="183" formatCode="000000"/>
    <numFmt numFmtId="184" formatCode="[$-F400]h:mm:ss\ AM/PM"/>
    <numFmt numFmtId="185" formatCode="#,##0\ _₽"/>
    <numFmt numFmtId="186" formatCode="#,##0\ &quot;₽&quot;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Tahoma"/>
      <family val="2"/>
    </font>
    <font>
      <sz val="8"/>
      <name val="Optima"/>
      <family val="0"/>
    </font>
    <font>
      <sz val="8"/>
      <name val="Helv"/>
      <family val="2"/>
    </font>
    <font>
      <sz val="10"/>
      <name val="Helv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4"/>
      <name val="Franklin Gothic Medium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Verdana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6"/>
      <name val="Tahoma"/>
      <family val="2"/>
    </font>
    <font>
      <sz val="8"/>
      <color indexed="4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u val="single"/>
      <sz val="11"/>
      <color indexed="12"/>
      <name val="Arial"/>
      <family val="2"/>
    </font>
    <font>
      <sz val="8"/>
      <color indexed="8"/>
      <name val="Tahoma"/>
      <family val="2"/>
    </font>
    <font>
      <sz val="7"/>
      <color indexed="10"/>
      <name val="Tahoma"/>
      <family val="2"/>
    </font>
    <font>
      <sz val="7"/>
      <color rgb="FFFF000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49" fontId="0" fillId="2" borderId="0" applyBorder="0" applyProtection="0">
      <alignment vertical="top"/>
    </xf>
    <xf numFmtId="0" fontId="0" fillId="3" borderId="0" applyNumberFormat="0" applyBorder="0" applyAlignment="0" applyProtection="0"/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49" fontId="0" fillId="3" borderId="0" applyBorder="0" applyProtection="0">
      <alignment vertical="top"/>
    </xf>
    <xf numFmtId="0" fontId="0" fillId="4" borderId="0" applyNumberFormat="0" applyBorder="0" applyAlignment="0" applyProtection="0"/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49" fontId="0" fillId="4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6" borderId="0" applyNumberFormat="0" applyBorder="0" applyAlignment="0" applyProtection="0"/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49" fontId="0" fillId="6" borderId="0" applyBorder="0" applyProtection="0">
      <alignment vertical="top"/>
    </xf>
    <xf numFmtId="0" fontId="0" fillId="7" borderId="0" applyNumberFormat="0" applyBorder="0" applyAlignment="0" applyProtection="0"/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49" fontId="0" fillId="7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9" borderId="0" applyNumberFormat="0" applyBorder="0" applyAlignment="0" applyProtection="0"/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49" fontId="0" fillId="9" borderId="0" applyBorder="0" applyProtection="0">
      <alignment vertical="top"/>
    </xf>
    <xf numFmtId="0" fontId="0" fillId="10" borderId="0" applyNumberFormat="0" applyBorder="0" applyAlignment="0" applyProtection="0"/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49" fontId="0" fillId="10" borderId="0" applyBorder="0" applyProtection="0">
      <alignment vertical="top"/>
    </xf>
    <xf numFmtId="0" fontId="0" fillId="5" borderId="0" applyNumberFormat="0" applyBorder="0" applyAlignment="0" applyProtection="0"/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49" fontId="0" fillId="5" borderId="0" applyBorder="0" applyProtection="0">
      <alignment vertical="top"/>
    </xf>
    <xf numFmtId="0" fontId="0" fillId="8" borderId="0" applyNumberFormat="0" applyBorder="0" applyAlignment="0" applyProtection="0"/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49" fontId="0" fillId="8" borderId="0" applyBorder="0" applyProtection="0">
      <alignment vertical="top"/>
    </xf>
    <xf numFmtId="0" fontId="0" fillId="11" borderId="0" applyNumberFormat="0" applyBorder="0" applyAlignment="0" applyProtection="0"/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49" fontId="0" fillId="11" borderId="0" applyBorder="0" applyProtection="0">
      <alignment vertical="top"/>
    </xf>
    <xf numFmtId="0" fontId="2" fillId="12" borderId="0" applyNumberFormat="0" applyBorder="0" applyAlignment="0" applyProtection="0"/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49" fontId="2" fillId="12" borderId="0" applyBorder="0" applyProtection="0">
      <alignment vertical="top"/>
    </xf>
    <xf numFmtId="0" fontId="2" fillId="9" borderId="0" applyNumberFormat="0" applyBorder="0" applyAlignment="0" applyProtection="0"/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49" fontId="2" fillId="9" borderId="0" applyBorder="0" applyProtection="0">
      <alignment vertical="top"/>
    </xf>
    <xf numFmtId="0" fontId="2" fillId="10" borderId="0" applyNumberFormat="0" applyBorder="0" applyAlignment="0" applyProtection="0"/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49" fontId="2" fillId="10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5" borderId="0" applyNumberFormat="0" applyBorder="0" applyAlignment="0" applyProtection="0"/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49" fontId="2" fillId="15" borderId="0" applyBorder="0" applyProtection="0">
      <alignment vertical="top"/>
    </xf>
    <xf numFmtId="172" fontId="3" fillId="0" borderId="0" applyFill="0" applyBorder="0" applyProtection="0">
      <alignment vertical="top"/>
    </xf>
    <xf numFmtId="173" fontId="3" fillId="0" borderId="0" applyFill="0" applyBorder="0" applyProtection="0">
      <alignment vertical="top"/>
    </xf>
    <xf numFmtId="174" fontId="3" fillId="0" borderId="0" applyFill="0" applyBorder="0" applyProtection="0">
      <alignment vertical="top"/>
    </xf>
    <xf numFmtId="175" fontId="3" fillId="0" borderId="0" applyFill="0" applyBorder="0" applyProtection="0">
      <alignment vertical="top"/>
    </xf>
    <xf numFmtId="176" fontId="3" fillId="0" borderId="0" applyFill="0" applyBorder="0" applyProtection="0">
      <alignment vertical="top"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5" fillId="0" borderId="0">
      <alignment horizontal="left"/>
      <protection/>
    </xf>
    <xf numFmtId="0" fontId="2" fillId="16" borderId="0" applyNumberFormat="0" applyBorder="0" applyAlignment="0" applyProtection="0"/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49" fontId="2" fillId="16" borderId="0" applyBorder="0" applyProtection="0">
      <alignment vertical="top"/>
    </xf>
    <xf numFmtId="0" fontId="2" fillId="17" borderId="0" applyNumberFormat="0" applyBorder="0" applyAlignment="0" applyProtection="0"/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49" fontId="2" fillId="17" borderId="0" applyBorder="0" applyProtection="0">
      <alignment vertical="top"/>
    </xf>
    <xf numFmtId="0" fontId="2" fillId="18" borderId="0" applyNumberFormat="0" applyBorder="0" applyAlignment="0" applyProtection="0"/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49" fontId="2" fillId="18" borderId="0" applyBorder="0" applyProtection="0">
      <alignment vertical="top"/>
    </xf>
    <xf numFmtId="0" fontId="2" fillId="13" borderId="0" applyNumberFormat="0" applyBorder="0" applyAlignment="0" applyProtection="0"/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49" fontId="2" fillId="13" borderId="0" applyBorder="0" applyProtection="0">
      <alignment vertical="top"/>
    </xf>
    <xf numFmtId="0" fontId="2" fillId="14" borderId="0" applyNumberFormat="0" applyBorder="0" applyAlignment="0" applyProtection="0"/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49" fontId="2" fillId="14" borderId="0" applyBorder="0" applyProtection="0">
      <alignment vertical="top"/>
    </xf>
    <xf numFmtId="0" fontId="2" fillId="19" borderId="0" applyNumberFormat="0" applyBorder="0" applyAlignment="0" applyProtection="0"/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49" fontId="2" fillId="19" borderId="0" applyBorder="0" applyProtection="0">
      <alignment vertical="top"/>
    </xf>
    <xf numFmtId="177" fontId="7" fillId="0" borderId="1">
      <alignment/>
      <protection locked="0"/>
    </xf>
    <xf numFmtId="0" fontId="8" fillId="7" borderId="2" applyNumberFormat="0" applyAlignment="0" applyProtection="0"/>
    <xf numFmtId="49" fontId="8" fillId="7" borderId="2" applyProtection="0">
      <alignment vertical="top"/>
    </xf>
    <xf numFmtId="49" fontId="8" fillId="7" borderId="2" applyProtection="0">
      <alignment vertical="top"/>
    </xf>
    <xf numFmtId="49" fontId="8" fillId="7" borderId="2" applyProtection="0">
      <alignment vertical="top"/>
    </xf>
    <xf numFmtId="0" fontId="9" fillId="20" borderId="3" applyNumberFormat="0" applyAlignment="0" applyProtection="0"/>
    <xf numFmtId="49" fontId="9" fillId="20" borderId="3" applyProtection="0">
      <alignment vertical="top"/>
    </xf>
    <xf numFmtId="49" fontId="9" fillId="20" borderId="3" applyProtection="0">
      <alignment vertical="top"/>
    </xf>
    <xf numFmtId="49" fontId="9" fillId="20" borderId="3" applyProtection="0">
      <alignment vertical="top"/>
    </xf>
    <xf numFmtId="0" fontId="10" fillId="20" borderId="2" applyNumberFormat="0" applyAlignment="0" applyProtection="0"/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10" fillId="20" borderId="2" applyProtection="0">
      <alignment vertical="top"/>
    </xf>
    <xf numFmtId="49" fontId="41" fillId="0" borderId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8" fontId="3" fillId="0" borderId="0" applyFill="0" applyBorder="0" applyProtection="0">
      <alignment vertical="top"/>
    </xf>
    <xf numFmtId="0" fontId="11" fillId="0" borderId="4" applyNumberFormat="0" applyFill="0" applyAlignment="0" applyProtection="0"/>
    <xf numFmtId="49" fontId="11" fillId="0" borderId="4" applyFill="0" applyProtection="0">
      <alignment vertical="top"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2" fillId="0" borderId="0" applyBorder="0">
      <alignment horizontal="center" vertical="center" wrapText="1"/>
      <protection/>
    </xf>
    <xf numFmtId="0" fontId="13" fillId="0" borderId="5" applyNumberFormat="0" applyFill="0" applyAlignment="0" applyProtection="0"/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49" fontId="13" fillId="0" borderId="5" applyFill="0" applyProtection="0">
      <alignment vertical="top"/>
    </xf>
    <xf numFmtId="0" fontId="14" fillId="0" borderId="6" applyNumberFormat="0" applyFill="0" applyAlignment="0" applyProtection="0"/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49" fontId="14" fillId="0" borderId="6" applyFill="0" applyProtection="0">
      <alignment vertical="top"/>
    </xf>
    <xf numFmtId="0" fontId="14" fillId="0" borderId="0" applyNumberFormat="0" applyFill="0" applyBorder="0" applyAlignment="0" applyProtection="0"/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49" fontId="14" fillId="0" borderId="0" applyFill="0" applyBorder="0" applyProtection="0">
      <alignment vertical="top"/>
    </xf>
    <xf numFmtId="0" fontId="15" fillId="0" borderId="0" applyBorder="0">
      <alignment horizontal="center" vertical="center" wrapText="1"/>
      <protection/>
    </xf>
    <xf numFmtId="177" fontId="16" fillId="6" borderId="1">
      <alignment/>
      <protection/>
    </xf>
    <xf numFmtId="4" fontId="3" fillId="21" borderId="0" applyBorder="0">
      <alignment horizontal="right"/>
      <protection/>
    </xf>
    <xf numFmtId="0" fontId="17" fillId="0" borderId="7" applyNumberFormat="0" applyFill="0" applyAlignment="0" applyProtection="0"/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49" fontId="17" fillId="0" borderId="7" applyFill="0" applyProtection="0">
      <alignment vertical="top"/>
    </xf>
    <xf numFmtId="0" fontId="18" fillId="22" borderId="8" applyNumberFormat="0" applyAlignment="0" applyProtection="0"/>
    <xf numFmtId="49" fontId="18" fillId="22" borderId="8" applyProtection="0">
      <alignment vertical="top"/>
    </xf>
    <xf numFmtId="49" fontId="18" fillId="22" borderId="8" applyProtection="0">
      <alignment vertical="top"/>
    </xf>
    <xf numFmtId="49" fontId="18" fillId="22" borderId="8" applyProtection="0">
      <alignment vertical="top"/>
    </xf>
    <xf numFmtId="0" fontId="19" fillId="0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" vertical="center" wrapText="1"/>
      <protection/>
    </xf>
    <xf numFmtId="179" fontId="22" fillId="4" borderId="9">
      <alignment wrapText="1"/>
      <protection/>
    </xf>
    <xf numFmtId="0" fontId="23" fillId="0" borderId="0" applyNumberFormat="0" applyFill="0" applyBorder="0" applyAlignment="0" applyProtection="0"/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49" fontId="23" fillId="0" borderId="0" applyFill="0" applyBorder="0" applyProtection="0">
      <alignment vertical="top"/>
    </xf>
    <xf numFmtId="0" fontId="24" fillId="21" borderId="0" applyNumberFormat="0" applyBorder="0" applyAlignment="0" applyProtection="0"/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24" fillId="21" borderId="0" applyBorder="0" applyProtection="0">
      <alignment vertical="top"/>
    </xf>
    <xf numFmtId="49" fontId="3" fillId="0" borderId="0">
      <alignment vertical="top"/>
      <protection/>
    </xf>
    <xf numFmtId="49" fontId="3" fillId="0" borderId="0">
      <alignment vertical="top"/>
      <protection/>
    </xf>
    <xf numFmtId="49" fontId="3" fillId="0" borderId="0">
      <alignment vertical="top"/>
      <protection/>
    </xf>
    <xf numFmtId="0" fontId="1" fillId="0" borderId="0">
      <alignment/>
      <protection/>
    </xf>
    <xf numFmtId="0" fontId="25" fillId="0" borderId="0">
      <alignment/>
      <protection/>
    </xf>
    <xf numFmtId="0" fontId="26" fillId="3" borderId="0" applyNumberFormat="0" applyBorder="0" applyAlignment="0" applyProtection="0"/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6" fillId="3" borderId="0" applyBorder="0" applyProtection="0">
      <alignment vertical="top"/>
    </xf>
    <xf numFmtId="49" fontId="27" fillId="21" borderId="0" applyBorder="0">
      <alignment vertical="top"/>
      <protection locked="0"/>
    </xf>
    <xf numFmtId="0" fontId="28" fillId="0" borderId="0" applyNumberFormat="0" applyFill="0" applyBorder="0" applyAlignment="0" applyProtection="0"/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49" fontId="28" fillId="0" borderId="0" applyFill="0" applyBorder="0" applyProtection="0">
      <alignment vertical="top"/>
    </xf>
    <xf numFmtId="0" fontId="0" fillId="23" borderId="10" applyNumberFormat="0" applyAlignment="0" applyProtection="0"/>
    <xf numFmtId="49" fontId="3" fillId="23" borderId="10" applyProtection="0">
      <alignment vertical="top"/>
    </xf>
    <xf numFmtId="49" fontId="3" fillId="23" borderId="10" applyProtection="0">
      <alignment vertical="top"/>
    </xf>
    <xf numFmtId="49" fontId="3" fillId="23" borderId="10" applyProtection="0">
      <alignment vertical="top"/>
    </xf>
    <xf numFmtId="9" fontId="1" fillId="0" borderId="0" applyFill="0" applyBorder="0" applyAlignment="0" applyProtection="0"/>
    <xf numFmtId="0" fontId="29" fillId="0" borderId="11" applyNumberFormat="0" applyFill="0" applyAlignment="0" applyProtection="0"/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49" fontId="29" fillId="0" borderId="11" applyFill="0" applyProtection="0">
      <alignment vertical="top"/>
    </xf>
    <xf numFmtId="0" fontId="6" fillId="0" borderId="0">
      <alignment/>
      <protection/>
    </xf>
    <xf numFmtId="0" fontId="30" fillId="0" borderId="0" applyNumberFormat="0" applyFill="0" applyBorder="0" applyAlignment="0" applyProtection="0"/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30" fillId="0" borderId="0" applyFill="0" applyBorder="0" applyProtection="0">
      <alignment vertical="top"/>
    </xf>
    <xf numFmtId="49" fontId="19" fillId="0" borderId="0">
      <alignment horizontal="center"/>
      <protection/>
    </xf>
    <xf numFmtId="180" fontId="3" fillId="0" borderId="0" applyFill="0" applyBorder="0" applyProtection="0">
      <alignment vertical="top"/>
    </xf>
    <xf numFmtId="181" fontId="3" fillId="0" borderId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4" borderId="0" applyBorder="0">
      <alignment horizontal="right"/>
      <protection/>
    </xf>
    <xf numFmtId="4" fontId="3" fillId="7" borderId="0" applyBorder="0">
      <alignment horizontal="right"/>
      <protection/>
    </xf>
    <xf numFmtId="4" fontId="3" fillId="4" borderId="0" applyBorder="0">
      <alignment horizontal="right"/>
      <protection/>
    </xf>
    <xf numFmtId="0" fontId="31" fillId="4" borderId="0" applyNumberFormat="0" applyBorder="0" applyAlignment="0" applyProtection="0"/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  <xf numFmtId="49" fontId="31" fillId="4" borderId="0" applyBorder="0" applyProtection="0">
      <alignment vertical="top"/>
    </xf>
  </cellStyleXfs>
  <cellXfs count="276">
    <xf numFmtId="0" fontId="0" fillId="0" borderId="0" xfId="0" applyAlignment="1">
      <alignment/>
    </xf>
    <xf numFmtId="49" fontId="32" fillId="0" borderId="9" xfId="180" applyNumberFormat="1" applyFont="1" applyFill="1" applyBorder="1" applyAlignment="1" applyProtection="1">
      <alignment horizontal="left" vertical="center" wrapText="1" indent="1"/>
      <protection/>
    </xf>
    <xf numFmtId="0" fontId="32" fillId="0" borderId="12" xfId="180" applyFont="1" applyFill="1" applyBorder="1" applyAlignment="1" applyProtection="1">
      <alignment vertical="top" wrapText="1"/>
      <protection/>
    </xf>
    <xf numFmtId="0" fontId="33" fillId="0" borderId="13" xfId="180" applyFont="1" applyFill="1" applyBorder="1" applyAlignment="1" applyProtection="1">
      <alignment vertical="center" wrapText="1"/>
      <protection/>
    </xf>
    <xf numFmtId="0" fontId="34" fillId="0" borderId="14" xfId="180" applyFont="1" applyFill="1" applyBorder="1" applyAlignment="1" applyProtection="1">
      <alignment wrapText="1"/>
      <protection/>
    </xf>
    <xf numFmtId="0" fontId="32" fillId="0" borderId="0" xfId="180" applyFont="1" applyFill="1" applyBorder="1" applyAlignment="1" applyProtection="1">
      <alignment wrapText="1"/>
      <protection/>
    </xf>
    <xf numFmtId="0" fontId="33" fillId="0" borderId="15" xfId="180" applyFont="1" applyFill="1" applyBorder="1" applyAlignment="1" applyProtection="1">
      <alignment horizontal="center" vertical="center" wrapText="1"/>
      <protection/>
    </xf>
    <xf numFmtId="0" fontId="33" fillId="0" borderId="16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180" applyFont="1" applyFill="1" applyBorder="1" applyAlignment="1" applyProtection="1">
      <alignment horizontal="left" vertical="center" wrapText="1"/>
      <protection/>
    </xf>
    <xf numFmtId="0" fontId="35" fillId="0" borderId="0" xfId="180" applyFont="1" applyFill="1" applyBorder="1" applyAlignment="1" applyProtection="1">
      <alignment vertical="center" wrapText="1"/>
      <protection/>
    </xf>
    <xf numFmtId="0" fontId="32" fillId="0" borderId="18" xfId="180" applyFont="1" applyFill="1" applyBorder="1" applyAlignment="1" applyProtection="1">
      <alignment wrapText="1"/>
      <protection/>
    </xf>
    <xf numFmtId="14" fontId="34" fillId="0" borderId="14" xfId="180" applyNumberFormat="1" applyFont="1" applyFill="1" applyBorder="1" applyAlignment="1" applyProtection="1">
      <alignment horizontal="left" wrapText="1"/>
      <protection/>
    </xf>
    <xf numFmtId="0" fontId="32" fillId="0" borderId="19" xfId="180" applyFont="1" applyFill="1" applyBorder="1" applyAlignment="1" applyProtection="1">
      <alignment vertical="top" wrapText="1"/>
      <protection/>
    </xf>
    <xf numFmtId="0" fontId="35" fillId="0" borderId="0" xfId="180" applyFont="1" applyFill="1" applyBorder="1" applyAlignment="1" applyProtection="1">
      <alignment horizontal="right" vertical="center" wrapText="1"/>
      <protection/>
    </xf>
    <xf numFmtId="0" fontId="32" fillId="0" borderId="14" xfId="180" applyFont="1" applyFill="1" applyBorder="1" applyAlignment="1" applyProtection="1">
      <alignment wrapText="1"/>
      <protection/>
    </xf>
    <xf numFmtId="0" fontId="35" fillId="0" borderId="20" xfId="180" applyFont="1" applyFill="1" applyBorder="1" applyAlignment="1" applyProtection="1">
      <alignment horizontal="right" vertical="center" wrapText="1"/>
      <protection/>
    </xf>
    <xf numFmtId="0" fontId="32" fillId="0" borderId="21" xfId="180" applyFont="1" applyFill="1" applyBorder="1" applyAlignment="1" applyProtection="1">
      <alignment horizontal="center" wrapText="1"/>
      <protection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5" fillId="0" borderId="0" xfId="180" applyFont="1" applyFill="1" applyBorder="1" applyAlignment="1" applyProtection="1">
      <alignment wrapText="1"/>
      <protection/>
    </xf>
    <xf numFmtId="0" fontId="32" fillId="0" borderId="18" xfId="180" applyFont="1" applyFill="1" applyBorder="1" applyAlignment="1" applyProtection="1">
      <alignment vertical="center" wrapText="1"/>
      <protection/>
    </xf>
    <xf numFmtId="49" fontId="35" fillId="0" borderId="0" xfId="180" applyNumberFormat="1" applyFont="1" applyFill="1" applyBorder="1" applyAlignment="1" applyProtection="1">
      <alignment horizontal="right" vertical="center" wrapText="1"/>
      <protection/>
    </xf>
    <xf numFmtId="0" fontId="33" fillId="0" borderId="0" xfId="180" applyFont="1" applyFill="1" applyBorder="1" applyAlignment="1" applyProtection="1">
      <alignment horizontal="center" vertical="center" wrapText="1"/>
      <protection/>
    </xf>
    <xf numFmtId="49" fontId="32" fillId="0" borderId="14" xfId="181" applyNumberFormat="1" applyFont="1" applyFill="1" applyBorder="1" applyAlignment="1" applyProtection="1">
      <alignment horizontal="center" vertical="center" wrapText="1"/>
      <protection/>
    </xf>
    <xf numFmtId="49" fontId="32" fillId="0" borderId="0" xfId="181" applyNumberFormat="1" applyFont="1" applyFill="1" applyBorder="1" applyAlignment="1" applyProtection="1">
      <alignment horizontal="center" vertical="center" wrapText="1"/>
      <protection/>
    </xf>
    <xf numFmtId="0" fontId="32" fillId="0" borderId="22" xfId="180" applyFont="1" applyFill="1" applyBorder="1" applyAlignment="1" applyProtection="1">
      <alignment wrapText="1"/>
      <protection/>
    </xf>
    <xf numFmtId="0" fontId="32" fillId="0" borderId="23" xfId="180" applyFont="1" applyFill="1" applyBorder="1" applyAlignment="1" applyProtection="1">
      <alignment wrapText="1"/>
      <protection/>
    </xf>
    <xf numFmtId="0" fontId="32" fillId="0" borderId="24" xfId="180" applyFont="1" applyFill="1" applyBorder="1" applyAlignment="1" applyProtection="1">
      <alignment wrapText="1"/>
      <protection/>
    </xf>
    <xf numFmtId="0" fontId="32" fillId="0" borderId="0" xfId="180" applyFont="1" applyFill="1" applyBorder="1" applyProtection="1">
      <alignment/>
      <protection/>
    </xf>
    <xf numFmtId="0" fontId="33" fillId="0" borderId="0" xfId="180" applyFont="1" applyFill="1" applyBorder="1" applyAlignment="1" applyProtection="1">
      <alignment horizontal="right"/>
      <protection/>
    </xf>
    <xf numFmtId="49" fontId="32" fillId="0" borderId="25" xfId="180" applyNumberFormat="1" applyFont="1" applyFill="1" applyBorder="1" applyAlignment="1" applyProtection="1">
      <alignment horizontal="left" vertical="center" indent="1"/>
      <protection/>
    </xf>
    <xf numFmtId="49" fontId="32" fillId="0" borderId="9" xfId="180" applyNumberFormat="1" applyFont="1" applyFill="1" applyBorder="1" applyAlignment="1" applyProtection="1">
      <alignment horizontal="center" vertical="center" wrapText="1"/>
      <protection/>
    </xf>
    <xf numFmtId="49" fontId="32" fillId="0" borderId="26" xfId="180" applyNumberFormat="1" applyFont="1" applyFill="1" applyBorder="1" applyAlignment="1" applyProtection="1">
      <alignment horizontal="left" vertical="center" indent="1"/>
      <protection/>
    </xf>
    <xf numFmtId="49" fontId="33" fillId="0" borderId="27" xfId="180" applyNumberFormat="1" applyFont="1" applyFill="1" applyBorder="1" applyAlignment="1" applyProtection="1">
      <alignment horizontal="center" vertical="center" wrapText="1"/>
      <protection/>
    </xf>
    <xf numFmtId="49" fontId="32" fillId="0" borderId="27" xfId="180" applyNumberFormat="1" applyFont="1" applyFill="1" applyBorder="1" applyAlignment="1" applyProtection="1">
      <alignment horizontal="center" vertical="center" wrapText="1"/>
      <protection/>
    </xf>
    <xf numFmtId="49" fontId="32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2" fillId="0" borderId="28" xfId="180" applyNumberFormat="1" applyFont="1" applyFill="1" applyBorder="1" applyAlignment="1" applyProtection="1">
      <alignment horizontal="left" vertical="center" indent="1"/>
      <protection/>
    </xf>
    <xf numFmtId="49" fontId="33" fillId="0" borderId="29" xfId="180" applyNumberFormat="1" applyFont="1" applyFill="1" applyBorder="1" applyAlignment="1" applyProtection="1">
      <alignment horizontal="center" vertical="center" wrapText="1"/>
      <protection/>
    </xf>
    <xf numFmtId="49" fontId="32" fillId="0" borderId="29" xfId="180" applyNumberFormat="1" applyFont="1" applyFill="1" applyBorder="1" applyAlignment="1" applyProtection="1">
      <alignment horizontal="center" vertical="center" wrapText="1"/>
      <protection/>
    </xf>
    <xf numFmtId="0" fontId="37" fillId="0" borderId="27" xfId="180" applyFont="1" applyFill="1" applyBorder="1" applyAlignment="1" applyProtection="1">
      <alignment horizontal="center" vertical="center"/>
      <protection/>
    </xf>
    <xf numFmtId="49" fontId="37" fillId="0" borderId="27" xfId="180" applyNumberFormat="1" applyFont="1" applyFill="1" applyBorder="1" applyAlignment="1" applyProtection="1">
      <alignment horizontal="center" vertical="center" wrapText="1"/>
      <protection/>
    </xf>
    <xf numFmtId="49" fontId="38" fillId="0" borderId="30" xfId="180" applyNumberFormat="1" applyFont="1" applyFill="1" applyBorder="1" applyAlignment="1" applyProtection="1">
      <alignment horizontal="left" vertical="center" indent="1"/>
      <protection/>
    </xf>
    <xf numFmtId="49" fontId="38" fillId="0" borderId="31" xfId="178" applyFont="1" applyFill="1" applyBorder="1" applyAlignment="1" applyProtection="1">
      <alignment vertical="top"/>
      <protection/>
    </xf>
    <xf numFmtId="49" fontId="37" fillId="0" borderId="31" xfId="180" applyNumberFormat="1" applyFont="1" applyFill="1" applyBorder="1" applyAlignment="1" applyProtection="1">
      <alignment vertical="center"/>
      <protection/>
    </xf>
    <xf numFmtId="49" fontId="37" fillId="0" borderId="32" xfId="180" applyNumberFormat="1" applyFont="1" applyFill="1" applyBorder="1" applyAlignment="1" applyProtection="1">
      <alignment vertical="center"/>
      <protection/>
    </xf>
    <xf numFmtId="49" fontId="38" fillId="0" borderId="9" xfId="180" applyNumberFormat="1" applyFont="1" applyFill="1" applyBorder="1" applyAlignment="1" applyProtection="1">
      <alignment horizontal="left" vertical="center" indent="1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9" xfId="180" applyNumberFormat="1" applyFont="1" applyFill="1" applyBorder="1" applyAlignment="1" applyProtection="1">
      <alignment horizontal="center" vertical="center"/>
      <protection/>
    </xf>
    <xf numFmtId="49" fontId="38" fillId="0" borderId="33" xfId="180" applyNumberFormat="1" applyFont="1" applyFill="1" applyBorder="1" applyAlignment="1" applyProtection="1">
      <alignment horizontal="center" vertical="center"/>
      <protection/>
    </xf>
    <xf numFmtId="1" fontId="38" fillId="0" borderId="34" xfId="180" applyNumberFormat="1" applyFont="1" applyFill="1" applyBorder="1" applyAlignment="1" applyProtection="1">
      <alignment horizontal="center" vertical="center"/>
      <protection locked="0"/>
    </xf>
    <xf numFmtId="1" fontId="38" fillId="0" borderId="34" xfId="180" applyNumberFormat="1" applyFont="1" applyFill="1" applyBorder="1" applyAlignment="1" applyProtection="1">
      <alignment horizontal="center" vertical="center"/>
      <protection/>
    </xf>
    <xf numFmtId="1" fontId="38" fillId="0" borderId="33" xfId="180" applyNumberFormat="1" applyFont="1" applyFill="1" applyBorder="1" applyAlignment="1" applyProtection="1">
      <alignment horizontal="center" vertical="center"/>
      <protection/>
    </xf>
    <xf numFmtId="1" fontId="38" fillId="0" borderId="35" xfId="180" applyNumberFormat="1" applyFont="1" applyFill="1" applyBorder="1" applyAlignment="1" applyProtection="1">
      <alignment horizontal="center" vertical="center"/>
      <protection/>
    </xf>
    <xf numFmtId="49" fontId="38" fillId="0" borderId="9" xfId="180" applyNumberFormat="1" applyFont="1" applyFill="1" applyBorder="1" applyAlignment="1" applyProtection="1">
      <alignment horizontal="left" vertical="center" wrapText="1" indent="3"/>
      <protection/>
    </xf>
    <xf numFmtId="49" fontId="38" fillId="0" borderId="27" xfId="180" applyNumberFormat="1" applyFont="1" applyFill="1" applyBorder="1" applyAlignment="1" applyProtection="1">
      <alignment horizontal="left" vertical="center" indent="1"/>
      <protection/>
    </xf>
    <xf numFmtId="49" fontId="38" fillId="0" borderId="27" xfId="180" applyNumberFormat="1" applyFont="1" applyFill="1" applyBorder="1" applyAlignment="1" applyProtection="1">
      <alignment horizontal="center" vertical="center"/>
      <protection/>
    </xf>
    <xf numFmtId="49" fontId="38" fillId="0" borderId="36" xfId="180" applyNumberFormat="1" applyFont="1" applyFill="1" applyBorder="1" applyAlignment="1" applyProtection="1">
      <alignment horizontal="center" vertical="center"/>
      <protection/>
    </xf>
    <xf numFmtId="1" fontId="37" fillId="0" borderId="37" xfId="180" applyNumberFormat="1" applyFont="1" applyFill="1" applyBorder="1" applyAlignment="1" applyProtection="1">
      <alignment horizontal="right" vertical="center"/>
      <protection/>
    </xf>
    <xf numFmtId="1" fontId="37" fillId="0" borderId="31" xfId="180" applyNumberFormat="1" applyFont="1" applyFill="1" applyBorder="1" applyAlignment="1" applyProtection="1">
      <alignment vertical="center"/>
      <protection/>
    </xf>
    <xf numFmtId="1" fontId="37" fillId="0" borderId="32" xfId="180" applyNumberFormat="1" applyFont="1" applyFill="1" applyBorder="1" applyAlignment="1" applyProtection="1">
      <alignment vertical="center"/>
      <protection/>
    </xf>
    <xf numFmtId="1" fontId="37" fillId="0" borderId="38" xfId="18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39" fillId="0" borderId="12" xfId="180" applyFont="1" applyFill="1" applyBorder="1" applyAlignment="1" applyProtection="1">
      <alignment vertical="top" wrapText="1"/>
      <protection/>
    </xf>
    <xf numFmtId="0" fontId="39" fillId="0" borderId="0" xfId="180" applyFont="1" applyFill="1" applyBorder="1" applyAlignment="1" applyProtection="1">
      <alignment wrapText="1"/>
      <protection/>
    </xf>
    <xf numFmtId="0" fontId="40" fillId="0" borderId="0" xfId="180" applyFont="1" applyFill="1" applyBorder="1" applyAlignment="1" applyProtection="1">
      <alignment horizontal="right" wrapText="1"/>
      <protection/>
    </xf>
    <xf numFmtId="0" fontId="40" fillId="0" borderId="20" xfId="180" applyFont="1" applyFill="1" applyBorder="1" applyAlignment="1" applyProtection="1">
      <alignment horizontal="right" wrapText="1"/>
      <protection/>
    </xf>
    <xf numFmtId="0" fontId="39" fillId="0" borderId="14" xfId="180" applyFont="1" applyFill="1" applyBorder="1" applyAlignment="1" applyProtection="1">
      <alignment vertical="center" wrapText="1"/>
      <protection/>
    </xf>
    <xf numFmtId="0" fontId="39" fillId="0" borderId="0" xfId="180" applyFont="1" applyFill="1" applyBorder="1" applyAlignment="1" applyProtection="1">
      <alignment vertical="center" wrapText="1"/>
      <protection/>
    </xf>
    <xf numFmtId="0" fontId="39" fillId="0" borderId="18" xfId="180" applyFont="1" applyFill="1" applyBorder="1" applyAlignment="1" applyProtection="1">
      <alignment vertical="center" wrapText="1"/>
      <protection/>
    </xf>
    <xf numFmtId="49" fontId="39" fillId="0" borderId="22" xfId="181" applyNumberFormat="1" applyFont="1" applyFill="1" applyBorder="1" applyAlignment="1" applyProtection="1">
      <alignment horizontal="center" vertical="center" wrapText="1"/>
      <protection/>
    </xf>
    <xf numFmtId="49" fontId="39" fillId="0" borderId="23" xfId="181" applyNumberFormat="1" applyFont="1" applyFill="1" applyBorder="1" applyAlignment="1" applyProtection="1">
      <alignment horizontal="center" vertical="center" wrapText="1"/>
      <protection/>
    </xf>
    <xf numFmtId="0" fontId="39" fillId="0" borderId="23" xfId="180" applyFont="1" applyFill="1" applyBorder="1" applyAlignment="1" applyProtection="1">
      <alignment wrapText="1"/>
      <protection/>
    </xf>
    <xf numFmtId="49" fontId="32" fillId="0" borderId="39" xfId="180" applyNumberFormat="1" applyFont="1" applyFill="1" applyBorder="1" applyAlignment="1" applyProtection="1">
      <alignment horizontal="left" vertical="center" wrapText="1" indent="1"/>
      <protection/>
    </xf>
    <xf numFmtId="49" fontId="32" fillId="0" borderId="39" xfId="180" applyNumberFormat="1" applyFont="1" applyFill="1" applyBorder="1" applyAlignment="1" applyProtection="1">
      <alignment horizontal="center" vertical="center" wrapText="1"/>
      <protection/>
    </xf>
    <xf numFmtId="1" fontId="38" fillId="0" borderId="0" xfId="180" applyNumberFormat="1" applyFont="1" applyFill="1" applyBorder="1" applyAlignment="1" applyProtection="1">
      <alignment horizontal="center" vertical="center"/>
      <protection/>
    </xf>
    <xf numFmtId="49" fontId="38" fillId="0" borderId="39" xfId="180" applyNumberFormat="1" applyFont="1" applyFill="1" applyBorder="1" applyAlignment="1" applyProtection="1">
      <alignment horizontal="left" vertical="center" indent="1"/>
      <protection/>
    </xf>
    <xf numFmtId="49" fontId="38" fillId="0" borderId="39" xfId="180" applyNumberFormat="1" applyFont="1" applyFill="1" applyBorder="1" applyAlignment="1" applyProtection="1">
      <alignment horizontal="left" vertical="center" wrapText="1" indent="1"/>
      <protection/>
    </xf>
    <xf numFmtId="49" fontId="38" fillId="0" borderId="39" xfId="180" applyNumberFormat="1" applyFont="1" applyFill="1" applyBorder="1" applyAlignment="1" applyProtection="1">
      <alignment horizontal="center" vertical="center"/>
      <protection/>
    </xf>
    <xf numFmtId="49" fontId="38" fillId="0" borderId="12" xfId="180" applyNumberFormat="1" applyFont="1" applyFill="1" applyBorder="1" applyAlignment="1" applyProtection="1">
      <alignment horizontal="center" vertical="center"/>
      <protection/>
    </xf>
    <xf numFmtId="1" fontId="38" fillId="0" borderId="37" xfId="180" applyNumberFormat="1" applyFont="1" applyFill="1" applyBorder="1" applyAlignment="1" applyProtection="1">
      <alignment horizontal="center" vertical="center"/>
      <protection/>
    </xf>
    <xf numFmtId="49" fontId="37" fillId="0" borderId="39" xfId="180" applyNumberFormat="1" applyFont="1" applyFill="1" applyBorder="1" applyAlignment="1" applyProtection="1">
      <alignment horizontal="center" vertical="center" wrapText="1"/>
      <protection/>
    </xf>
    <xf numFmtId="49" fontId="38" fillId="0" borderId="40" xfId="180" applyNumberFormat="1" applyFont="1" applyFill="1" applyBorder="1" applyAlignment="1" applyProtection="1">
      <alignment horizontal="left" vertical="center" indent="1"/>
      <protection/>
    </xf>
    <xf numFmtId="49" fontId="37" fillId="0" borderId="40" xfId="180" applyNumberFormat="1" applyFont="1" applyFill="1" applyBorder="1" applyAlignment="1" applyProtection="1">
      <alignment horizontal="center" vertical="center" wrapText="1"/>
      <protection/>
    </xf>
    <xf numFmtId="49" fontId="38" fillId="0" borderId="40" xfId="18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/>
    </xf>
    <xf numFmtId="0" fontId="42" fillId="0" borderId="40" xfId="0" applyFont="1" applyBorder="1" applyAlignment="1">
      <alignment/>
    </xf>
    <xf numFmtId="0" fontId="42" fillId="0" borderId="40" xfId="0" applyFont="1" applyBorder="1" applyAlignment="1">
      <alignment horizontal="center"/>
    </xf>
    <xf numFmtId="1" fontId="38" fillId="0" borderId="0" xfId="180" applyNumberFormat="1" applyFont="1" applyFill="1" applyBorder="1" applyAlignment="1" applyProtection="1">
      <alignment horizontal="center" vertical="center"/>
      <protection locked="0"/>
    </xf>
    <xf numFmtId="1" fontId="37" fillId="0" borderId="0" xfId="180" applyNumberFormat="1" applyFont="1" applyFill="1" applyBorder="1" applyAlignment="1" applyProtection="1">
      <alignment horizontal="right" vertical="center"/>
      <protection/>
    </xf>
    <xf numFmtId="0" fontId="42" fillId="0" borderId="41" xfId="0" applyFont="1" applyBorder="1" applyAlignment="1">
      <alignment/>
    </xf>
    <xf numFmtId="49" fontId="38" fillId="0" borderId="22" xfId="180" applyNumberFormat="1" applyFont="1" applyFill="1" applyBorder="1" applyAlignment="1" applyProtection="1">
      <alignment horizontal="center" vertical="center"/>
      <protection/>
    </xf>
    <xf numFmtId="49" fontId="38" fillId="0" borderId="34" xfId="180" applyNumberFormat="1" applyFont="1" applyFill="1" applyBorder="1" applyAlignment="1" applyProtection="1">
      <alignment horizontal="center" vertical="center"/>
      <protection/>
    </xf>
    <xf numFmtId="49" fontId="38" fillId="0" borderId="13" xfId="180" applyNumberFormat="1" applyFont="1" applyFill="1" applyBorder="1" applyAlignment="1" applyProtection="1">
      <alignment horizontal="center" vertical="center"/>
      <protection/>
    </xf>
    <xf numFmtId="1" fontId="38" fillId="0" borderId="42" xfId="180" applyNumberFormat="1" applyFont="1" applyFill="1" applyBorder="1" applyAlignment="1" applyProtection="1">
      <alignment horizontal="center" vertical="center"/>
      <protection/>
    </xf>
    <xf numFmtId="1" fontId="38" fillId="0" borderId="43" xfId="180" applyNumberFormat="1" applyFont="1" applyFill="1" applyBorder="1" applyAlignment="1" applyProtection="1">
      <alignment horizontal="center" vertical="center"/>
      <protection/>
    </xf>
    <xf numFmtId="49" fontId="38" fillId="0" borderId="44" xfId="180" applyNumberFormat="1" applyFont="1" applyFill="1" applyBorder="1" applyAlignment="1" applyProtection="1">
      <alignment horizontal="center" vertical="center"/>
      <protection/>
    </xf>
    <xf numFmtId="49" fontId="0" fillId="0" borderId="40" xfId="0" applyNumberFormat="1" applyBorder="1" applyAlignment="1">
      <alignment horizontal="right"/>
    </xf>
    <xf numFmtId="0" fontId="0" fillId="0" borderId="41" xfId="0" applyBorder="1" applyAlignment="1">
      <alignment/>
    </xf>
    <xf numFmtId="0" fontId="42" fillId="0" borderId="45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49" fontId="38" fillId="0" borderId="47" xfId="180" applyNumberFormat="1" applyFont="1" applyFill="1" applyBorder="1" applyAlignment="1" applyProtection="1">
      <alignment horizontal="center" vertical="center"/>
      <protection/>
    </xf>
    <xf numFmtId="0" fontId="33" fillId="0" borderId="48" xfId="180" applyFont="1" applyFill="1" applyBorder="1" applyAlignment="1" applyProtection="1">
      <alignment horizontal="center" vertical="center"/>
      <protection/>
    </xf>
    <xf numFmtId="49" fontId="33" fillId="0" borderId="49" xfId="180" applyNumberFormat="1" applyFont="1" applyFill="1" applyBorder="1" applyAlignment="1" applyProtection="1">
      <alignment horizontal="center" vertical="center" wrapText="1"/>
      <protection/>
    </xf>
    <xf numFmtId="49" fontId="32" fillId="0" borderId="50" xfId="180" applyNumberFormat="1" applyFont="1" applyFill="1" applyBorder="1" applyAlignment="1" applyProtection="1">
      <alignment horizontal="left" vertical="center" indent="1"/>
      <protection/>
    </xf>
    <xf numFmtId="49" fontId="32" fillId="0" borderId="51" xfId="180" applyNumberFormat="1" applyFont="1" applyFill="1" applyBorder="1" applyAlignment="1" applyProtection="1">
      <alignment horizontal="left" vertical="center" indent="1"/>
      <protection/>
    </xf>
    <xf numFmtId="49" fontId="33" fillId="0" borderId="52" xfId="180" applyNumberFormat="1" applyFont="1" applyFill="1" applyBorder="1" applyAlignment="1" applyProtection="1">
      <alignment vertical="center" wrapText="1"/>
      <protection/>
    </xf>
    <xf numFmtId="49" fontId="33" fillId="0" borderId="53" xfId="180" applyNumberFormat="1" applyFont="1" applyFill="1" applyBorder="1" applyAlignment="1" applyProtection="1">
      <alignment vertical="center" wrapText="1"/>
      <protection/>
    </xf>
    <xf numFmtId="49" fontId="32" fillId="0" borderId="54" xfId="180" applyNumberFormat="1" applyFont="1" applyFill="1" applyBorder="1" applyAlignment="1" applyProtection="1">
      <alignment horizontal="left" vertical="center" indent="1"/>
      <protection/>
    </xf>
    <xf numFmtId="49" fontId="32" fillId="0" borderId="55" xfId="180" applyNumberFormat="1" applyFont="1" applyFill="1" applyBorder="1" applyAlignment="1" applyProtection="1">
      <alignment horizontal="left" vertical="center" indent="1"/>
      <protection/>
    </xf>
    <xf numFmtId="49" fontId="32" fillId="0" borderId="56" xfId="180" applyNumberFormat="1" applyFont="1" applyFill="1" applyBorder="1" applyAlignment="1" applyProtection="1">
      <alignment horizontal="left" vertical="center" indent="1"/>
      <protection/>
    </xf>
    <xf numFmtId="49" fontId="33" fillId="0" borderId="57" xfId="180" applyNumberFormat="1" applyFont="1" applyFill="1" applyBorder="1" applyAlignment="1" applyProtection="1">
      <alignment horizontal="center" vertical="center" wrapText="1"/>
      <protection/>
    </xf>
    <xf numFmtId="49" fontId="32" fillId="0" borderId="57" xfId="180" applyNumberFormat="1" applyFont="1" applyFill="1" applyBorder="1" applyAlignment="1" applyProtection="1">
      <alignment horizontal="center" vertical="center" wrapText="1"/>
      <protection/>
    </xf>
    <xf numFmtId="1" fontId="38" fillId="0" borderId="58" xfId="180" applyNumberFormat="1" applyFont="1" applyFill="1" applyBorder="1" applyAlignment="1" applyProtection="1">
      <alignment horizontal="center" vertical="center"/>
      <protection/>
    </xf>
    <xf numFmtId="1" fontId="38" fillId="0" borderId="59" xfId="180" applyNumberFormat="1" applyFont="1" applyFill="1" applyBorder="1" applyAlignment="1" applyProtection="1">
      <alignment horizontal="center" vertical="center"/>
      <protection/>
    </xf>
    <xf numFmtId="1" fontId="38" fillId="0" borderId="60" xfId="180" applyNumberFormat="1" applyFont="1" applyFill="1" applyBorder="1" applyAlignment="1" applyProtection="1">
      <alignment horizontal="center" vertical="center"/>
      <protection/>
    </xf>
    <xf numFmtId="49" fontId="38" fillId="0" borderId="33" xfId="180" applyNumberFormat="1" applyFont="1" applyFill="1" applyBorder="1" applyAlignment="1" applyProtection="1">
      <alignment horizontal="right" vertical="center"/>
      <protection/>
    </xf>
    <xf numFmtId="1" fontId="38" fillId="0" borderId="43" xfId="180" applyNumberFormat="1" applyFont="1" applyFill="1" applyBorder="1" applyAlignment="1" applyProtection="1">
      <alignment horizontal="left" vertical="center"/>
      <protection/>
    </xf>
    <xf numFmtId="49" fontId="38" fillId="0" borderId="44" xfId="180" applyNumberFormat="1" applyFont="1" applyFill="1" applyBorder="1" applyAlignment="1" applyProtection="1">
      <alignment horizontal="right" vertical="center"/>
      <protection/>
    </xf>
    <xf numFmtId="49" fontId="38" fillId="0" borderId="61" xfId="180" applyNumberFormat="1" applyFont="1" applyFill="1" applyBorder="1" applyAlignment="1" applyProtection="1">
      <alignment horizontal="center" vertical="center"/>
      <protection/>
    </xf>
    <xf numFmtId="1" fontId="37" fillId="0" borderId="62" xfId="180" applyNumberFormat="1" applyFont="1" applyFill="1" applyBorder="1" applyAlignment="1" applyProtection="1">
      <alignment horizontal="right" vertical="center"/>
      <protection/>
    </xf>
    <xf numFmtId="49" fontId="38" fillId="0" borderId="63" xfId="180" applyNumberFormat="1" applyFont="1" applyFill="1" applyBorder="1" applyAlignment="1" applyProtection="1">
      <alignment horizontal="center" vertical="center"/>
      <protection/>
    </xf>
    <xf numFmtId="1" fontId="37" fillId="0" borderId="64" xfId="180" applyNumberFormat="1" applyFont="1" applyFill="1" applyBorder="1" applyAlignment="1" applyProtection="1">
      <alignment horizontal="right" vertical="center"/>
      <protection/>
    </xf>
    <xf numFmtId="1" fontId="38" fillId="0" borderId="43" xfId="180" applyNumberFormat="1" applyFont="1" applyFill="1" applyBorder="1" applyAlignment="1" applyProtection="1">
      <alignment horizontal="center" vertical="center"/>
      <protection locked="0"/>
    </xf>
    <xf numFmtId="49" fontId="38" fillId="0" borderId="65" xfId="180" applyNumberFormat="1" applyFont="1" applyFill="1" applyBorder="1" applyAlignment="1" applyProtection="1">
      <alignment horizontal="center" vertical="center"/>
      <protection/>
    </xf>
    <xf numFmtId="1" fontId="37" fillId="0" borderId="66" xfId="180" applyNumberFormat="1" applyFont="1" applyFill="1" applyBorder="1" applyAlignment="1" applyProtection="1">
      <alignment horizontal="right" vertical="center"/>
      <protection/>
    </xf>
    <xf numFmtId="49" fontId="38" fillId="0" borderId="14" xfId="180" applyNumberFormat="1" applyFont="1" applyFill="1" applyBorder="1" applyAlignment="1" applyProtection="1">
      <alignment horizontal="center" vertical="center"/>
      <protection/>
    </xf>
    <xf numFmtId="1" fontId="37" fillId="0" borderId="18" xfId="180" applyNumberFormat="1" applyFont="1" applyFill="1" applyBorder="1" applyAlignment="1" applyProtection="1">
      <alignment horizontal="right" vertical="center"/>
      <protection/>
    </xf>
    <xf numFmtId="0" fontId="33" fillId="0" borderId="67" xfId="180" applyNumberFormat="1" applyFont="1" applyFill="1" applyBorder="1" applyAlignment="1" applyProtection="1">
      <alignment horizontal="center" vertical="center" wrapText="1"/>
      <protection locked="0"/>
    </xf>
    <xf numFmtId="0" fontId="33" fillId="0" borderId="49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68" xfId="180" applyFont="1" applyFill="1" applyBorder="1" applyAlignment="1" applyProtection="1">
      <alignment horizontal="center" vertical="center" wrapText="1"/>
      <protection/>
    </xf>
    <xf numFmtId="49" fontId="38" fillId="0" borderId="69" xfId="180" applyNumberFormat="1" applyFont="1" applyFill="1" applyBorder="1" applyAlignment="1" applyProtection="1">
      <alignment horizontal="center" vertical="center"/>
      <protection/>
    </xf>
    <xf numFmtId="1" fontId="38" fillId="0" borderId="70" xfId="180" applyNumberFormat="1" applyFont="1" applyFill="1" applyBorder="1" applyAlignment="1" applyProtection="1">
      <alignment horizontal="center" vertical="center"/>
      <protection locked="0"/>
    </xf>
    <xf numFmtId="1" fontId="38" fillId="0" borderId="71" xfId="180" applyNumberFormat="1" applyFont="1" applyFill="1" applyBorder="1" applyAlignment="1" applyProtection="1">
      <alignment horizontal="center" vertical="center"/>
      <protection/>
    </xf>
    <xf numFmtId="49" fontId="38" fillId="0" borderId="72" xfId="180" applyNumberFormat="1" applyFont="1" applyFill="1" applyBorder="1" applyAlignment="1" applyProtection="1">
      <alignment horizontal="center" vertical="center"/>
      <protection/>
    </xf>
    <xf numFmtId="49" fontId="38" fillId="0" borderId="73" xfId="180" applyNumberFormat="1" applyFont="1" applyFill="1" applyBorder="1" applyAlignment="1" applyProtection="1">
      <alignment horizontal="center" vertical="center"/>
      <protection/>
    </xf>
    <xf numFmtId="49" fontId="38" fillId="0" borderId="74" xfId="18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Alignment="1">
      <alignment/>
    </xf>
    <xf numFmtId="49" fontId="38" fillId="0" borderId="13" xfId="180" applyNumberFormat="1" applyFont="1" applyFill="1" applyBorder="1" applyAlignment="1" applyProtection="1">
      <alignment horizontal="right" vertical="center"/>
      <protection/>
    </xf>
    <xf numFmtId="1" fontId="38" fillId="0" borderId="59" xfId="180" applyNumberFormat="1" applyFont="1" applyFill="1" applyBorder="1" applyAlignment="1" applyProtection="1">
      <alignment horizontal="left" vertical="center"/>
      <protection/>
    </xf>
    <xf numFmtId="185" fontId="32" fillId="0" borderId="9" xfId="180" applyNumberFormat="1" applyFont="1" applyFill="1" applyBorder="1" applyAlignment="1" applyProtection="1">
      <alignment horizontal="center" vertical="center" wrapText="1"/>
      <protection locked="0"/>
    </xf>
    <xf numFmtId="185" fontId="32" fillId="0" borderId="39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57" xfId="180" applyNumberFormat="1" applyFont="1" applyFill="1" applyBorder="1" applyAlignment="1" applyProtection="1">
      <alignment horizontal="center" vertical="center" wrapText="1"/>
      <protection/>
    </xf>
    <xf numFmtId="185" fontId="33" fillId="0" borderId="23" xfId="180" applyNumberFormat="1" applyFont="1" applyFill="1" applyBorder="1" applyAlignment="1" applyProtection="1">
      <alignment horizontal="center" vertical="center" wrapText="1"/>
      <protection/>
    </xf>
    <xf numFmtId="185" fontId="32" fillId="0" borderId="75" xfId="180" applyNumberFormat="1" applyFont="1" applyFill="1" applyBorder="1" applyAlignment="1" applyProtection="1">
      <alignment horizontal="center" vertical="center" wrapText="1"/>
      <protection locked="0"/>
    </xf>
    <xf numFmtId="185" fontId="33" fillId="0" borderId="27" xfId="180" applyNumberFormat="1" applyFont="1" applyFill="1" applyBorder="1" applyAlignment="1" applyProtection="1">
      <alignment horizontal="center" vertical="center" wrapText="1"/>
      <protection/>
    </xf>
    <xf numFmtId="185" fontId="38" fillId="0" borderId="34" xfId="180" applyNumberFormat="1" applyFont="1" applyFill="1" applyBorder="1" applyAlignment="1" applyProtection="1">
      <alignment horizontal="center" vertical="center"/>
      <protection locked="0"/>
    </xf>
    <xf numFmtId="185" fontId="38" fillId="0" borderId="34" xfId="180" applyNumberFormat="1" applyFont="1" applyFill="1" applyBorder="1" applyAlignment="1" applyProtection="1">
      <alignment horizontal="center" vertical="center"/>
      <protection/>
    </xf>
    <xf numFmtId="185" fontId="38" fillId="0" borderId="33" xfId="180" applyNumberFormat="1" applyFont="1" applyFill="1" applyBorder="1" applyAlignment="1" applyProtection="1">
      <alignment horizontal="center" vertical="center"/>
      <protection/>
    </xf>
    <xf numFmtId="185" fontId="38" fillId="0" borderId="43" xfId="180" applyNumberFormat="1" applyFont="1" applyFill="1" applyBorder="1" applyAlignment="1" applyProtection="1">
      <alignment horizontal="center" vertical="center"/>
      <protection/>
    </xf>
    <xf numFmtId="185" fontId="38" fillId="0" borderId="13" xfId="180" applyNumberFormat="1" applyFont="1" applyFill="1" applyBorder="1" applyAlignment="1" applyProtection="1">
      <alignment horizontal="center" vertical="center"/>
      <protection locked="0"/>
    </xf>
    <xf numFmtId="185" fontId="38" fillId="0" borderId="13" xfId="180" applyNumberFormat="1" applyFont="1" applyFill="1" applyBorder="1" applyAlignment="1" applyProtection="1">
      <alignment horizontal="center" vertical="center"/>
      <protection/>
    </xf>
    <xf numFmtId="185" fontId="38" fillId="0" borderId="12" xfId="180" applyNumberFormat="1" applyFont="1" applyFill="1" applyBorder="1" applyAlignment="1" applyProtection="1">
      <alignment horizontal="center" vertical="center"/>
      <protection/>
    </xf>
    <xf numFmtId="185" fontId="38" fillId="0" borderId="59" xfId="180" applyNumberFormat="1" applyFont="1" applyFill="1" applyBorder="1" applyAlignment="1" applyProtection="1">
      <alignment horizontal="center" vertical="center"/>
      <protection/>
    </xf>
    <xf numFmtId="185" fontId="37" fillId="0" borderId="76" xfId="180" applyNumberFormat="1" applyFont="1" applyFill="1" applyBorder="1" applyAlignment="1" applyProtection="1">
      <alignment horizontal="right" vertical="center"/>
      <protection/>
    </xf>
    <xf numFmtId="185" fontId="38" fillId="0" borderId="36" xfId="180" applyNumberFormat="1" applyFont="1" applyFill="1" applyBorder="1" applyAlignment="1" applyProtection="1">
      <alignment horizontal="center" vertical="center"/>
      <protection/>
    </xf>
    <xf numFmtId="185" fontId="37" fillId="0" borderId="77" xfId="180" applyNumberFormat="1" applyFont="1" applyFill="1" applyBorder="1" applyAlignment="1" applyProtection="1">
      <alignment horizontal="right" vertical="center"/>
      <protection/>
    </xf>
    <xf numFmtId="185" fontId="37" fillId="0" borderId="76" xfId="180" applyNumberFormat="1" applyFont="1" applyFill="1" applyBorder="1" applyAlignment="1" applyProtection="1">
      <alignment horizontal="center" vertical="center"/>
      <protection/>
    </xf>
    <xf numFmtId="185" fontId="37" fillId="0" borderId="36" xfId="180" applyNumberFormat="1" applyFont="1" applyFill="1" applyBorder="1" applyAlignment="1" applyProtection="1">
      <alignment horizontal="right" vertical="center"/>
      <protection/>
    </xf>
    <xf numFmtId="185" fontId="37" fillId="0" borderId="31" xfId="180" applyNumberFormat="1" applyFont="1" applyFill="1" applyBorder="1" applyAlignment="1" applyProtection="1">
      <alignment vertical="center"/>
      <protection/>
    </xf>
    <xf numFmtId="185" fontId="38" fillId="0" borderId="31" xfId="178" applyNumberFormat="1" applyFont="1" applyFill="1" applyBorder="1" applyAlignment="1" applyProtection="1">
      <alignment vertical="top"/>
      <protection/>
    </xf>
    <xf numFmtId="185" fontId="37" fillId="0" borderId="78" xfId="180" applyNumberFormat="1" applyFont="1" applyFill="1" applyBorder="1" applyAlignment="1" applyProtection="1">
      <alignment horizontal="center" vertical="center"/>
      <protection/>
    </xf>
    <xf numFmtId="185" fontId="37" fillId="0" borderId="78" xfId="180" applyNumberFormat="1" applyFont="1" applyFill="1" applyBorder="1" applyAlignment="1" applyProtection="1">
      <alignment horizontal="right" vertical="center"/>
      <protection/>
    </xf>
    <xf numFmtId="185" fontId="38" fillId="0" borderId="65" xfId="180" applyNumberFormat="1" applyFont="1" applyFill="1" applyBorder="1" applyAlignment="1" applyProtection="1">
      <alignment horizontal="center" vertical="center"/>
      <protection/>
    </xf>
    <xf numFmtId="185" fontId="37" fillId="0" borderId="65" xfId="180" applyNumberFormat="1" applyFont="1" applyFill="1" applyBorder="1" applyAlignment="1" applyProtection="1">
      <alignment horizontal="right" vertical="center"/>
      <protection/>
    </xf>
    <xf numFmtId="185" fontId="38" fillId="0" borderId="23" xfId="180" applyNumberFormat="1" applyFont="1" applyFill="1" applyBorder="1" applyAlignment="1" applyProtection="1">
      <alignment horizontal="center" vertical="center"/>
      <protection locked="0"/>
    </xf>
    <xf numFmtId="185" fontId="38" fillId="0" borderId="23" xfId="180" applyNumberFormat="1" applyFont="1" applyFill="1" applyBorder="1" applyAlignment="1" applyProtection="1">
      <alignment horizontal="center" vertical="center"/>
      <protection/>
    </xf>
    <xf numFmtId="185" fontId="38" fillId="0" borderId="22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center" vertical="center"/>
      <protection/>
    </xf>
    <xf numFmtId="185" fontId="37" fillId="0" borderId="0" xfId="180" applyNumberFormat="1" applyFont="1" applyFill="1" applyBorder="1" applyAlignment="1" applyProtection="1">
      <alignment horizontal="right" vertical="center"/>
      <protection/>
    </xf>
    <xf numFmtId="185" fontId="38" fillId="0" borderId="14" xfId="180" applyNumberFormat="1" applyFont="1" applyFill="1" applyBorder="1" applyAlignment="1" applyProtection="1">
      <alignment horizontal="center" vertical="center"/>
      <protection/>
    </xf>
    <xf numFmtId="185" fontId="37" fillId="0" borderId="14" xfId="180" applyNumberFormat="1" applyFont="1" applyFill="1" applyBorder="1" applyAlignment="1" applyProtection="1">
      <alignment horizontal="right" vertical="center"/>
      <protection/>
    </xf>
    <xf numFmtId="185" fontId="37" fillId="0" borderId="47" xfId="180" applyNumberFormat="1" applyFont="1" applyFill="1" applyBorder="1" applyAlignment="1" applyProtection="1">
      <alignment horizontal="right" vertical="center"/>
      <protection/>
    </xf>
    <xf numFmtId="185" fontId="38" fillId="0" borderId="63" xfId="180" applyNumberFormat="1" applyFont="1" applyFill="1" applyBorder="1" applyAlignment="1" applyProtection="1">
      <alignment horizontal="center" vertical="center"/>
      <protection/>
    </xf>
    <xf numFmtId="185" fontId="37" fillId="0" borderId="61" xfId="180" applyNumberFormat="1" applyFont="1" applyFill="1" applyBorder="1" applyAlignment="1" applyProtection="1">
      <alignment horizontal="right" vertical="center"/>
      <protection/>
    </xf>
    <xf numFmtId="185" fontId="38" fillId="0" borderId="61" xfId="180" applyNumberFormat="1" applyFont="1" applyFill="1" applyBorder="1" applyAlignment="1" applyProtection="1">
      <alignment horizontal="center" vertical="center"/>
      <protection/>
    </xf>
    <xf numFmtId="185" fontId="33" fillId="0" borderId="29" xfId="180" applyNumberFormat="1" applyFont="1" applyFill="1" applyBorder="1" applyAlignment="1" applyProtection="1">
      <alignment horizontal="center" vertical="center" wrapText="1"/>
      <protection/>
    </xf>
    <xf numFmtId="185" fontId="44" fillId="0" borderId="34" xfId="180" applyNumberFormat="1" applyFont="1" applyFill="1" applyBorder="1" applyAlignment="1" applyProtection="1">
      <alignment horizontal="center" vertical="center"/>
      <protection locked="0"/>
    </xf>
    <xf numFmtId="185" fontId="38" fillId="0" borderId="47" xfId="180" applyNumberFormat="1" applyFont="1" applyFill="1" applyBorder="1" applyAlignment="1" applyProtection="1">
      <alignment horizontal="center" vertical="center"/>
      <protection locked="0"/>
    </xf>
    <xf numFmtId="185" fontId="38" fillId="0" borderId="47" xfId="180" applyNumberFormat="1" applyFont="1" applyFill="1" applyBorder="1" applyAlignment="1" applyProtection="1">
      <alignment horizontal="center" vertical="center"/>
      <protection/>
    </xf>
    <xf numFmtId="0" fontId="42" fillId="0" borderId="79" xfId="0" applyFont="1" applyBorder="1" applyAlignment="1">
      <alignment horizontal="center"/>
    </xf>
    <xf numFmtId="49" fontId="38" fillId="0" borderId="52" xfId="180" applyNumberFormat="1" applyFont="1" applyFill="1" applyBorder="1" applyAlignment="1" applyProtection="1">
      <alignment horizontal="center" vertical="center"/>
      <protection/>
    </xf>
    <xf numFmtId="185" fontId="38" fillId="0" borderId="52" xfId="180" applyNumberFormat="1" applyFont="1" applyFill="1" applyBorder="1" applyAlignment="1" applyProtection="1">
      <alignment horizontal="center" vertical="center"/>
      <protection locked="0"/>
    </xf>
    <xf numFmtId="1" fontId="38" fillId="0" borderId="80" xfId="180" applyNumberFormat="1" applyFont="1" applyFill="1" applyBorder="1" applyAlignment="1" applyProtection="1">
      <alignment horizontal="center" vertical="center"/>
      <protection/>
    </xf>
    <xf numFmtId="49" fontId="38" fillId="0" borderId="81" xfId="180" applyNumberFormat="1" applyFont="1" applyFill="1" applyBorder="1" applyAlignment="1" applyProtection="1">
      <alignment horizontal="center" vertical="center"/>
      <protection/>
    </xf>
    <xf numFmtId="1" fontId="38" fillId="0" borderId="53" xfId="180" applyNumberFormat="1" applyFont="1" applyFill="1" applyBorder="1" applyAlignment="1" applyProtection="1">
      <alignment horizontal="center" vertical="center"/>
      <protection/>
    </xf>
    <xf numFmtId="0" fontId="42" fillId="0" borderId="82" xfId="0" applyFont="1" applyBorder="1" applyAlignment="1">
      <alignment horizontal="center"/>
    </xf>
    <xf numFmtId="49" fontId="38" fillId="0" borderId="70" xfId="180" applyNumberFormat="1" applyFont="1" applyFill="1" applyBorder="1" applyAlignment="1" applyProtection="1">
      <alignment horizontal="center" vertical="center"/>
      <protection/>
    </xf>
    <xf numFmtId="185" fontId="38" fillId="0" borderId="70" xfId="180" applyNumberFormat="1" applyFont="1" applyFill="1" applyBorder="1" applyAlignment="1" applyProtection="1">
      <alignment horizontal="center" vertical="center"/>
      <protection locked="0"/>
    </xf>
    <xf numFmtId="1" fontId="38" fillId="0" borderId="83" xfId="180" applyNumberFormat="1" applyFont="1" applyFill="1" applyBorder="1" applyAlignment="1" applyProtection="1">
      <alignment horizontal="center" vertical="center"/>
      <protection/>
    </xf>
    <xf numFmtId="49" fontId="32" fillId="0" borderId="9" xfId="181" applyNumberFormat="1" applyFont="1" applyFill="1" applyBorder="1" applyAlignment="1" applyProtection="1">
      <alignment horizontal="center" vertical="center" wrapText="1"/>
      <protection/>
    </xf>
    <xf numFmtId="49" fontId="32" fillId="0" borderId="75" xfId="181" applyNumberFormat="1" applyFont="1" applyFill="1" applyBorder="1" applyAlignment="1" applyProtection="1">
      <alignment horizontal="left" vertical="center" wrapText="1"/>
      <protection locked="0"/>
    </xf>
    <xf numFmtId="0" fontId="36" fillId="0" borderId="18" xfId="180" applyFont="1" applyFill="1" applyBorder="1" applyAlignment="1" applyProtection="1">
      <alignment horizontal="center" vertical="center" wrapText="1"/>
      <protection/>
    </xf>
    <xf numFmtId="0" fontId="32" fillId="0" borderId="27" xfId="181" applyNumberFormat="1" applyFont="1" applyFill="1" applyBorder="1" applyAlignment="1" applyProtection="1">
      <alignment horizontal="center" vertical="center" wrapText="1"/>
      <protection/>
    </xf>
    <xf numFmtId="0" fontId="32" fillId="0" borderId="84" xfId="181" applyNumberFormat="1" applyFont="1" applyFill="1" applyBorder="1" applyAlignment="1" applyProtection="1">
      <alignment horizontal="center" vertical="center" wrapText="1"/>
      <protection locked="0"/>
    </xf>
    <xf numFmtId="49" fontId="32" fillId="0" borderId="15" xfId="181" applyNumberFormat="1" applyFont="1" applyFill="1" applyBorder="1" applyAlignment="1" applyProtection="1">
      <alignment horizontal="center" vertical="center" wrapText="1"/>
      <protection/>
    </xf>
    <xf numFmtId="14" fontId="32" fillId="0" borderId="17" xfId="181" applyNumberFormat="1" applyFont="1" applyFill="1" applyBorder="1" applyAlignment="1" applyProtection="1">
      <alignment horizontal="center" vertical="center" wrapText="1"/>
      <protection/>
    </xf>
    <xf numFmtId="49" fontId="32" fillId="0" borderId="30" xfId="181" applyNumberFormat="1" applyFont="1" applyFill="1" applyBorder="1" applyAlignment="1" applyProtection="1">
      <alignment horizontal="center" vertical="center" wrapText="1"/>
      <protection/>
    </xf>
    <xf numFmtId="49" fontId="32" fillId="0" borderId="85" xfId="181" applyNumberFormat="1" applyFont="1" applyFill="1" applyBorder="1" applyAlignment="1" applyProtection="1">
      <alignment horizontal="left" vertical="center" wrapText="1"/>
      <protection locked="0"/>
    </xf>
    <xf numFmtId="0" fontId="32" fillId="0" borderId="18" xfId="180" applyFont="1" applyFill="1" applyBorder="1" applyAlignment="1" applyProtection="1">
      <alignment horizontal="center" vertical="center" wrapText="1"/>
      <protection/>
    </xf>
    <xf numFmtId="0" fontId="32" fillId="0" borderId="0" xfId="180" applyFont="1" applyFill="1" applyBorder="1" applyAlignment="1" applyProtection="1">
      <alignment horizontal="center" vertical="center" wrapText="1"/>
      <protection locked="0"/>
    </xf>
    <xf numFmtId="0" fontId="32" fillId="0" borderId="0" xfId="180" applyFont="1" applyFill="1" applyBorder="1" applyAlignment="1" applyProtection="1">
      <alignment horizontal="center" wrapText="1"/>
      <protection/>
    </xf>
    <xf numFmtId="0" fontId="32" fillId="0" borderId="27" xfId="180" applyFont="1" applyFill="1" applyBorder="1" applyAlignment="1" applyProtection="1">
      <alignment horizontal="center" vertical="center" wrapText="1"/>
      <protection/>
    </xf>
    <xf numFmtId="0" fontId="32" fillId="0" borderId="84" xfId="180" applyFont="1" applyFill="1" applyBorder="1" applyAlignment="1" applyProtection="1">
      <alignment vertical="center" wrapText="1"/>
      <protection locked="0"/>
    </xf>
    <xf numFmtId="0" fontId="33" fillId="0" borderId="39" xfId="180" applyFont="1" applyFill="1" applyBorder="1" applyAlignment="1" applyProtection="1">
      <alignment horizontal="center" vertical="center" wrapText="1"/>
      <protection/>
    </xf>
    <xf numFmtId="0" fontId="33" fillId="0" borderId="86" xfId="180" applyFont="1" applyFill="1" applyBorder="1" applyAlignment="1" applyProtection="1">
      <alignment horizontal="center" vertical="center" wrapText="1"/>
      <protection locked="0"/>
    </xf>
    <xf numFmtId="0" fontId="32" fillId="0" borderId="87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/>
    </xf>
    <xf numFmtId="0" fontId="32" fillId="0" borderId="9" xfId="180" applyFont="1" applyFill="1" applyBorder="1" applyAlignment="1" applyProtection="1">
      <alignment horizontal="center" vertical="center" wrapText="1"/>
      <protection locked="0"/>
    </xf>
    <xf numFmtId="0" fontId="32" fillId="0" borderId="75" xfId="180" applyFont="1" applyFill="1" applyBorder="1" applyAlignment="1" applyProtection="1">
      <alignment horizontal="center" vertical="center" wrapText="1"/>
      <protection locked="0"/>
    </xf>
    <xf numFmtId="49" fontId="32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30" xfId="180" applyFont="1" applyFill="1" applyBorder="1" applyAlignment="1" applyProtection="1">
      <alignment horizontal="center" vertical="center" wrapText="1"/>
      <protection/>
    </xf>
    <xf numFmtId="0" fontId="32" fillId="0" borderId="85" xfId="180" applyFont="1" applyFill="1" applyBorder="1" applyAlignment="1" applyProtection="1">
      <alignment vertical="center" wrapText="1"/>
      <protection locked="0"/>
    </xf>
    <xf numFmtId="49" fontId="32" fillId="0" borderId="88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75" xfId="180" applyFont="1" applyFill="1" applyBorder="1" applyAlignment="1" applyProtection="1">
      <alignment horizontal="left" vertical="center" wrapText="1"/>
      <protection/>
    </xf>
    <xf numFmtId="49" fontId="32" fillId="0" borderId="75" xfId="180" applyNumberFormat="1" applyFont="1" applyFill="1" applyBorder="1" applyAlignment="1" applyProtection="1">
      <alignment horizontal="center" vertical="center" wrapText="1"/>
      <protection locked="0"/>
    </xf>
    <xf numFmtId="0" fontId="32" fillId="0" borderId="75" xfId="180" applyFont="1" applyFill="1" applyBorder="1" applyAlignment="1" applyProtection="1">
      <alignment vertical="center" wrapText="1"/>
      <protection locked="0"/>
    </xf>
    <xf numFmtId="0" fontId="33" fillId="0" borderId="13" xfId="180" applyFont="1" applyFill="1" applyBorder="1" applyAlignment="1" applyProtection="1">
      <alignment horizontal="center" vertical="center" wrapText="1"/>
      <protection/>
    </xf>
    <xf numFmtId="178" fontId="32" fillId="0" borderId="37" xfId="136" applyFont="1" applyFill="1" applyBorder="1" applyAlignment="1" applyProtection="1">
      <alignment horizontal="center" vertical="top" wrapText="1"/>
      <protection/>
    </xf>
    <xf numFmtId="0" fontId="33" fillId="0" borderId="0" xfId="180" applyFont="1" applyFill="1" applyBorder="1" applyAlignment="1" applyProtection="1">
      <alignment horizontal="center" wrapText="1"/>
      <protection/>
    </xf>
    <xf numFmtId="49" fontId="32" fillId="0" borderId="89" xfId="180" applyNumberFormat="1" applyFont="1" applyFill="1" applyBorder="1" applyAlignment="1" applyProtection="1">
      <alignment horizontal="center" vertical="center" wrapText="1"/>
      <protection/>
    </xf>
    <xf numFmtId="0" fontId="32" fillId="0" borderId="25" xfId="180" applyFont="1" applyFill="1" applyBorder="1" applyAlignment="1" applyProtection="1">
      <alignment horizontal="center" vertical="center" wrapText="1"/>
      <protection locked="0"/>
    </xf>
    <xf numFmtId="0" fontId="33" fillId="0" borderId="90" xfId="180" applyFont="1" applyFill="1" applyBorder="1" applyAlignment="1" applyProtection="1">
      <alignment horizontal="center" vertical="center"/>
      <protection/>
    </xf>
    <xf numFmtId="49" fontId="33" fillId="0" borderId="91" xfId="180" applyNumberFormat="1" applyFont="1" applyFill="1" applyBorder="1" applyAlignment="1" applyProtection="1">
      <alignment horizontal="left" vertical="center" wrapText="1"/>
      <protection/>
    </xf>
    <xf numFmtId="49" fontId="33" fillId="0" borderId="22" xfId="180" applyNumberFormat="1" applyFont="1" applyFill="1" applyBorder="1" applyAlignment="1" applyProtection="1">
      <alignment horizontal="left" vertical="center" wrapText="1"/>
      <protection/>
    </xf>
    <xf numFmtId="49" fontId="37" fillId="0" borderId="27" xfId="180" applyNumberFormat="1" applyFont="1" applyFill="1" applyBorder="1" applyAlignment="1" applyProtection="1">
      <alignment horizontal="center" vertical="center" wrapText="1"/>
      <protection/>
    </xf>
    <xf numFmtId="49" fontId="37" fillId="0" borderId="92" xfId="180" applyNumberFormat="1" applyFont="1" applyFill="1" applyBorder="1" applyAlignment="1" applyProtection="1">
      <alignment horizontal="left" vertical="center" wrapText="1"/>
      <protection/>
    </xf>
    <xf numFmtId="0" fontId="33" fillId="7" borderId="90" xfId="180" applyFont="1" applyFill="1" applyBorder="1" applyAlignment="1" applyProtection="1">
      <alignment horizontal="center" vertical="center"/>
      <protection/>
    </xf>
    <xf numFmtId="49" fontId="37" fillId="0" borderId="36" xfId="180" applyNumberFormat="1" applyFont="1" applyFill="1" applyBorder="1" applyAlignment="1" applyProtection="1">
      <alignment horizontal="center" vertical="center" wrapText="1"/>
      <protection/>
    </xf>
    <xf numFmtId="49" fontId="37" fillId="0" borderId="76" xfId="180" applyNumberFormat="1" applyFont="1" applyFill="1" applyBorder="1" applyAlignment="1" applyProtection="1">
      <alignment horizontal="center" vertical="center" wrapText="1"/>
      <protection/>
    </xf>
    <xf numFmtId="49" fontId="37" fillId="0" borderId="38" xfId="180" applyNumberFormat="1" applyFont="1" applyFill="1" applyBorder="1" applyAlignment="1" applyProtection="1">
      <alignment horizontal="center" vertical="center" wrapText="1"/>
      <protection/>
    </xf>
    <xf numFmtId="0" fontId="42" fillId="0" borderId="41" xfId="0" applyFont="1" applyBorder="1" applyAlignment="1">
      <alignment horizontal="left"/>
    </xf>
    <xf numFmtId="0" fontId="42" fillId="0" borderId="93" xfId="0" applyFont="1" applyBorder="1" applyAlignment="1">
      <alignment horizontal="left"/>
    </xf>
    <xf numFmtId="0" fontId="42" fillId="0" borderId="94" xfId="0" applyFont="1" applyBorder="1" applyAlignment="1">
      <alignment horizontal="left"/>
    </xf>
    <xf numFmtId="0" fontId="39" fillId="0" borderId="9" xfId="181" applyNumberFormat="1" applyFont="1" applyFill="1" applyBorder="1" applyAlignment="1" applyProtection="1">
      <alignment horizontal="center" vertical="center" wrapText="1"/>
      <protection/>
    </xf>
    <xf numFmtId="0" fontId="39" fillId="0" borderId="75" xfId="181" applyNumberFormat="1" applyFont="1" applyFill="1" applyBorder="1" applyAlignment="1" applyProtection="1">
      <alignment horizontal="left" vertical="center" wrapText="1"/>
      <protection locked="0"/>
    </xf>
    <xf numFmtId="0" fontId="36" fillId="0" borderId="24" xfId="180" applyFont="1" applyFill="1" applyBorder="1" applyAlignment="1" applyProtection="1">
      <alignment horizontal="center" vertical="center" wrapText="1"/>
      <protection/>
    </xf>
    <xf numFmtId="0" fontId="39" fillId="0" borderId="27" xfId="181" applyNumberFormat="1" applyFont="1" applyFill="1" applyBorder="1" applyAlignment="1" applyProtection="1">
      <alignment horizontal="center" vertical="center" wrapText="1"/>
      <protection/>
    </xf>
    <xf numFmtId="0" fontId="39" fillId="0" borderId="84" xfId="181" applyNumberFormat="1" applyFont="1" applyFill="1" applyBorder="1" applyAlignment="1" applyProtection="1">
      <alignment horizontal="center" vertical="center" wrapText="1"/>
      <protection locked="0"/>
    </xf>
    <xf numFmtId="49" fontId="39" fillId="0" borderId="95" xfId="181" applyNumberFormat="1" applyFont="1" applyFill="1" applyBorder="1" applyAlignment="1" applyProtection="1">
      <alignment horizontal="center" vertical="center" wrapText="1"/>
      <protection/>
    </xf>
    <xf numFmtId="14" fontId="39" fillId="0" borderId="95" xfId="181" applyNumberFormat="1" applyFont="1" applyFill="1" applyBorder="1" applyAlignment="1" applyProtection="1">
      <alignment horizontal="center" vertical="center" wrapText="1"/>
      <protection/>
    </xf>
    <xf numFmtId="0" fontId="34" fillId="0" borderId="18" xfId="180" applyFont="1" applyFill="1" applyBorder="1" applyAlignment="1" applyProtection="1">
      <alignment horizontal="center" wrapText="1"/>
      <protection/>
    </xf>
    <xf numFmtId="49" fontId="39" fillId="0" borderId="30" xfId="181" applyNumberFormat="1" applyFont="1" applyFill="1" applyBorder="1" applyAlignment="1" applyProtection="1">
      <alignment horizontal="center" vertical="center" wrapText="1"/>
      <protection/>
    </xf>
    <xf numFmtId="49" fontId="39" fillId="0" borderId="85" xfId="181" applyNumberFormat="1" applyFont="1" applyFill="1" applyBorder="1" applyAlignment="1" applyProtection="1">
      <alignment horizontal="left" vertical="center" wrapText="1"/>
      <protection locked="0"/>
    </xf>
    <xf numFmtId="0" fontId="39" fillId="0" borderId="27" xfId="180" applyFont="1" applyFill="1" applyBorder="1" applyAlignment="1" applyProtection="1">
      <alignment horizontal="center" vertical="center" wrapText="1"/>
      <protection/>
    </xf>
    <xf numFmtId="0" fontId="39" fillId="0" borderId="84" xfId="180" applyFont="1" applyFill="1" applyBorder="1" applyAlignment="1" applyProtection="1">
      <alignment vertical="center" wrapText="1"/>
      <protection locked="0"/>
    </xf>
    <xf numFmtId="0" fontId="34" fillId="0" borderId="0" xfId="180" applyFont="1" applyFill="1" applyBorder="1" applyAlignment="1" applyProtection="1">
      <alignment horizontal="center" wrapText="1"/>
      <protection/>
    </xf>
    <xf numFmtId="0" fontId="33" fillId="0" borderId="9" xfId="180" applyFont="1" applyFill="1" applyBorder="1" applyAlignment="1" applyProtection="1">
      <alignment horizontal="center" vertical="center" wrapText="1"/>
      <protection/>
    </xf>
    <xf numFmtId="0" fontId="33" fillId="0" borderId="75" xfId="180" applyFont="1" applyFill="1" applyBorder="1" applyAlignment="1" applyProtection="1">
      <alignment horizontal="center" vertical="center" wrapText="1"/>
      <protection locked="0"/>
    </xf>
    <xf numFmtId="0" fontId="32" fillId="0" borderId="26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/>
    </xf>
    <xf numFmtId="0" fontId="39" fillId="0" borderId="9" xfId="180" applyFont="1" applyFill="1" applyBorder="1" applyAlignment="1" applyProtection="1">
      <alignment horizontal="center" vertical="center" wrapText="1"/>
      <protection locked="0"/>
    </xf>
    <xf numFmtId="0" fontId="39" fillId="0" borderId="75" xfId="180" applyFont="1" applyFill="1" applyBorder="1" applyAlignment="1" applyProtection="1">
      <alignment horizontal="center" vertical="center" wrapText="1"/>
      <protection locked="0"/>
    </xf>
    <xf numFmtId="49" fontId="39" fillId="0" borderId="25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30" xfId="180" applyFont="1" applyFill="1" applyBorder="1" applyAlignment="1" applyProtection="1">
      <alignment horizontal="center" vertical="center" wrapText="1"/>
      <protection/>
    </xf>
    <xf numFmtId="0" fontId="39" fillId="0" borderId="85" xfId="180" applyFont="1" applyFill="1" applyBorder="1" applyAlignment="1" applyProtection="1">
      <alignment vertical="center" wrapText="1"/>
      <protection locked="0"/>
    </xf>
    <xf numFmtId="0" fontId="39" fillId="0" borderId="75" xfId="180" applyFont="1" applyFill="1" applyBorder="1" applyAlignment="1" applyProtection="1">
      <alignment horizontal="left" vertical="center" wrapText="1"/>
      <protection/>
    </xf>
    <xf numFmtId="49" fontId="39" fillId="0" borderId="9" xfId="180" applyNumberFormat="1" applyFont="1" applyFill="1" applyBorder="1" applyAlignment="1" applyProtection="1">
      <alignment horizontal="center" vertical="center" wrapText="1"/>
      <protection locked="0"/>
    </xf>
    <xf numFmtId="0" fontId="39" fillId="0" borderId="75" xfId="180" applyFont="1" applyFill="1" applyBorder="1" applyAlignment="1" applyProtection="1">
      <alignment vertical="center" wrapText="1"/>
      <protection locked="0"/>
    </xf>
    <xf numFmtId="0" fontId="39" fillId="0" borderId="37" xfId="136" applyNumberFormat="1" applyFont="1" applyFill="1" applyBorder="1" applyAlignment="1" applyProtection="1">
      <alignment horizontal="center" vertical="center" wrapText="1"/>
      <protection/>
    </xf>
    <xf numFmtId="0" fontId="33" fillId="0" borderId="18" xfId="180" applyFont="1" applyFill="1" applyBorder="1" applyAlignment="1" applyProtection="1">
      <alignment horizontal="center" wrapText="1"/>
      <protection/>
    </xf>
    <xf numFmtId="49" fontId="39" fillId="0" borderId="96" xfId="180" applyNumberFormat="1" applyFont="1" applyFill="1" applyBorder="1" applyAlignment="1" applyProtection="1">
      <alignment horizontal="center" vertical="center" wrapText="1"/>
      <protection/>
    </xf>
    <xf numFmtId="0" fontId="39" fillId="0" borderId="0" xfId="180" applyFont="1" applyFill="1" applyBorder="1" applyAlignment="1" applyProtection="1">
      <alignment horizontal="center" vertical="top" wrapText="1"/>
      <protection/>
    </xf>
    <xf numFmtId="0" fontId="39" fillId="0" borderId="97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/>
    </xf>
    <xf numFmtId="0" fontId="42" fillId="0" borderId="93" xfId="0" applyFont="1" applyBorder="1" applyAlignment="1">
      <alignment/>
    </xf>
    <xf numFmtId="0" fontId="42" fillId="0" borderId="94" xfId="0" applyFont="1" applyBorder="1" applyAlignment="1">
      <alignment/>
    </xf>
    <xf numFmtId="0" fontId="42" fillId="0" borderId="40" xfId="0" applyFont="1" applyBorder="1" applyAlignment="1">
      <alignment horizontal="left"/>
    </xf>
    <xf numFmtId="0" fontId="42" fillId="0" borderId="98" xfId="0" applyFont="1" applyBorder="1" applyAlignment="1">
      <alignment horizontal="left"/>
    </xf>
    <xf numFmtId="0" fontId="42" fillId="0" borderId="47" xfId="0" applyFont="1" applyBorder="1" applyAlignment="1">
      <alignment horizontal="left"/>
    </xf>
    <xf numFmtId="0" fontId="42" fillId="0" borderId="60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2" fillId="0" borderId="41" xfId="0" applyFont="1" applyBorder="1" applyAlignment="1">
      <alignment horizontal="left" wrapText="1"/>
    </xf>
    <xf numFmtId="0" fontId="42" fillId="0" borderId="93" xfId="0" applyFont="1" applyBorder="1" applyAlignment="1">
      <alignment horizontal="left" wrapText="1"/>
    </xf>
    <xf numFmtId="0" fontId="42" fillId="0" borderId="94" xfId="0" applyFont="1" applyBorder="1" applyAlignment="1">
      <alignment horizontal="left" wrapText="1"/>
    </xf>
  </cellXfs>
  <cellStyles count="20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Comma [0]_irl tel sep5" xfId="87"/>
    <cellStyle name="Comma_irl tel sep5" xfId="88"/>
    <cellStyle name="Currency [0]" xfId="89"/>
    <cellStyle name="Currency_irl tel sep5" xfId="90"/>
    <cellStyle name="Euro" xfId="91"/>
    <cellStyle name="Normal_ASUS" xfId="92"/>
    <cellStyle name="Normal1" xfId="93"/>
    <cellStyle name="normбlnм_laroux" xfId="94"/>
    <cellStyle name="Price_Body" xfId="95"/>
    <cellStyle name="Акцент1" xfId="96"/>
    <cellStyle name="Акцент1 2" xfId="97"/>
    <cellStyle name="Акцент1 3" xfId="98"/>
    <cellStyle name="Акцент1 4" xfId="99"/>
    <cellStyle name="Акцент2" xfId="100"/>
    <cellStyle name="Акцент2 2" xfId="101"/>
    <cellStyle name="Акцент2 3" xfId="102"/>
    <cellStyle name="Акцент2 4" xfId="103"/>
    <cellStyle name="Акцент3" xfId="104"/>
    <cellStyle name="Акцент3 2" xfId="105"/>
    <cellStyle name="Акцент3 3" xfId="106"/>
    <cellStyle name="Акцент3 4" xfId="107"/>
    <cellStyle name="Акцент4" xfId="108"/>
    <cellStyle name="Акцент4 2" xfId="109"/>
    <cellStyle name="Акцент4 3" xfId="110"/>
    <cellStyle name="Акцент4 4" xfId="111"/>
    <cellStyle name="Акцент5" xfId="112"/>
    <cellStyle name="Акцент5 2" xfId="113"/>
    <cellStyle name="Акцент5 3" xfId="114"/>
    <cellStyle name="Акцент5 4" xfId="115"/>
    <cellStyle name="Акцент6" xfId="116"/>
    <cellStyle name="Акцент6 2" xfId="117"/>
    <cellStyle name="Акцент6 3" xfId="118"/>
    <cellStyle name="Акцент6 4" xfId="119"/>
    <cellStyle name="Беззащитный" xfId="120"/>
    <cellStyle name="Ввод " xfId="121"/>
    <cellStyle name="Ввод  2" xfId="122"/>
    <cellStyle name="Ввод  3" xfId="123"/>
    <cellStyle name="Ввод  4" xfId="124"/>
    <cellStyle name="Вывод" xfId="125"/>
    <cellStyle name="Вывод 2" xfId="126"/>
    <cellStyle name="Вывод 3" xfId="127"/>
    <cellStyle name="Вывод 4" xfId="128"/>
    <cellStyle name="Вычисление" xfId="129"/>
    <cellStyle name="Вычисление 2" xfId="130"/>
    <cellStyle name="Вычисление 3" xfId="131"/>
    <cellStyle name="Вычисление 4" xfId="132"/>
    <cellStyle name="Hyperlink" xfId="133"/>
    <cellStyle name="Currency" xfId="134"/>
    <cellStyle name="Currency [0]" xfId="135"/>
    <cellStyle name="Денежный_Forma_1" xfId="136"/>
    <cellStyle name="Заголовок 1" xfId="137"/>
    <cellStyle name="Заголовок 1 1" xfId="138"/>
    <cellStyle name="Заголовок 1 2" xfId="139"/>
    <cellStyle name="Заголовок 1 3" xfId="140"/>
    <cellStyle name="Заголовок 1 4" xfId="141"/>
    <cellStyle name="Заголовок 2" xfId="142"/>
    <cellStyle name="Заголовок 2 2" xfId="143"/>
    <cellStyle name="Заголовок 2 3" xfId="144"/>
    <cellStyle name="Заголовок 2 4" xfId="145"/>
    <cellStyle name="Заголовок 3" xfId="146"/>
    <cellStyle name="Заголовок 3 2" xfId="147"/>
    <cellStyle name="Заголовок 3 3" xfId="148"/>
    <cellStyle name="Заголовок 3 4" xfId="149"/>
    <cellStyle name="Заголовок 4" xfId="150"/>
    <cellStyle name="Заголовок 4 2" xfId="151"/>
    <cellStyle name="Заголовок 4 3" xfId="152"/>
    <cellStyle name="Заголовок 4 4" xfId="153"/>
    <cellStyle name="ЗаголовокСтолбца" xfId="154"/>
    <cellStyle name="Защитный" xfId="155"/>
    <cellStyle name="Значение" xfId="156"/>
    <cellStyle name="Итог" xfId="157"/>
    <cellStyle name="Итог 2" xfId="158"/>
    <cellStyle name="Итог 3" xfId="159"/>
    <cellStyle name="Итог 4" xfId="160"/>
    <cellStyle name="Контрольная ячейка" xfId="161"/>
    <cellStyle name="Контрольная ячейка 2" xfId="162"/>
    <cellStyle name="Контрольная ячейка 3" xfId="163"/>
    <cellStyle name="Контрольная ячейка 4" xfId="164"/>
    <cellStyle name="Мои наименования показателей" xfId="165"/>
    <cellStyle name="Мой заголовок" xfId="166"/>
    <cellStyle name="Мой заголовок листа" xfId="167"/>
    <cellStyle name="назв фил" xfId="168"/>
    <cellStyle name="Название" xfId="169"/>
    <cellStyle name="Название 2" xfId="170"/>
    <cellStyle name="Название 3" xfId="171"/>
    <cellStyle name="Название 4" xfId="172"/>
    <cellStyle name="Нейтральный" xfId="173"/>
    <cellStyle name="Нейтральный 2" xfId="174"/>
    <cellStyle name="Нейтральный 3" xfId="175"/>
    <cellStyle name="Нейтральный 4" xfId="176"/>
    <cellStyle name="Обычный 2" xfId="177"/>
    <cellStyle name="Обычный 3" xfId="178"/>
    <cellStyle name="Обычный 4" xfId="179"/>
    <cellStyle name="Обычный_Forma_1" xfId="180"/>
    <cellStyle name="Обычный_форма 1 водопровод для орг" xfId="181"/>
    <cellStyle name="Плохой" xfId="182"/>
    <cellStyle name="Плохой 2" xfId="183"/>
    <cellStyle name="Плохой 3" xfId="184"/>
    <cellStyle name="Плохой 4" xfId="185"/>
    <cellStyle name="Поле ввода" xfId="186"/>
    <cellStyle name="Пояснение" xfId="187"/>
    <cellStyle name="Пояснение 2" xfId="188"/>
    <cellStyle name="Пояснение 3" xfId="189"/>
    <cellStyle name="Пояснение 4" xfId="190"/>
    <cellStyle name="Примечание" xfId="191"/>
    <cellStyle name="Примечание 2" xfId="192"/>
    <cellStyle name="Примечание 3" xfId="193"/>
    <cellStyle name="Примечание 4" xfId="194"/>
    <cellStyle name="Percent" xfId="195"/>
    <cellStyle name="Связанная ячейка" xfId="196"/>
    <cellStyle name="Связанная ячейка 2" xfId="197"/>
    <cellStyle name="Связанная ячейка 3" xfId="198"/>
    <cellStyle name="Связанная ячейка 4" xfId="199"/>
    <cellStyle name="Стиль 1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Текстовый" xfId="205"/>
    <cellStyle name="Тысячи [0]_3Com" xfId="206"/>
    <cellStyle name="Тысячи_3Com" xfId="207"/>
    <cellStyle name="Comma" xfId="208"/>
    <cellStyle name="Comma [0]" xfId="209"/>
    <cellStyle name="Формула" xfId="210"/>
    <cellStyle name="ФормулаВБ" xfId="211"/>
    <cellStyle name="ФормулаНаКонтроль" xfId="212"/>
    <cellStyle name="Хороший" xfId="213"/>
    <cellStyle name="Хороший 2" xfId="214"/>
    <cellStyle name="Хороший 3" xfId="215"/>
    <cellStyle name="Хороший 4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sha\&#1065;&#1077;&#1082;&#1086;&#1090;&#1080;&#1093;&#1080;&#1085;\Documents%20and%20Settings\1234\&#1056;&#1072;&#1073;&#1086;&#1095;&#1080;&#1081;%20&#1089;&#1090;&#1086;&#1083;\&#1055;&#1088;&#1086;&#1089;&#1090;&#1086;&#1088;&#1099;%20&#1056;&#1086;&#1089;&#1089;&#1080;&#1080;\FORMA2.BUHG.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J13" sqref="J13:P13"/>
    </sheetView>
  </sheetViews>
  <sheetFormatPr defaultColWidth="9.140625" defaultRowHeight="15"/>
  <cols>
    <col min="11" max="11" width="1.1484375" style="0" customWidth="1"/>
    <col min="12" max="12" width="4.28125" style="0" customWidth="1"/>
    <col min="13" max="13" width="5.421875" style="0" customWidth="1"/>
    <col min="14" max="14" width="5.00390625" style="0" customWidth="1"/>
    <col min="15" max="15" width="3.7109375" style="0" customWidth="1"/>
  </cols>
  <sheetData>
    <row r="1" spans="1:16" ht="45" customHeight="1" thickBot="1">
      <c r="A1" s="2" t="s">
        <v>0</v>
      </c>
      <c r="B1" s="216" t="s">
        <v>1</v>
      </c>
      <c r="C1" s="216"/>
      <c r="D1" s="216"/>
      <c r="E1" s="216"/>
      <c r="F1" s="216"/>
      <c r="G1" s="216"/>
      <c r="H1" s="216"/>
      <c r="I1" s="3"/>
      <c r="J1" s="217" t="s">
        <v>185</v>
      </c>
      <c r="K1" s="217"/>
      <c r="L1" s="217"/>
      <c r="M1" s="217"/>
      <c r="N1" s="217"/>
      <c r="O1" s="217"/>
      <c r="P1" s="217"/>
    </row>
    <row r="2" spans="1:16" ht="54" customHeight="1" thickBot="1">
      <c r="A2" s="4" t="s">
        <v>2</v>
      </c>
      <c r="B2" s="5"/>
      <c r="C2" s="6" t="s">
        <v>3</v>
      </c>
      <c r="D2" s="7">
        <v>31</v>
      </c>
      <c r="E2" s="128" t="s">
        <v>4</v>
      </c>
      <c r="F2" s="7">
        <v>2018</v>
      </c>
      <c r="G2" s="8" t="s">
        <v>5</v>
      </c>
      <c r="H2" s="9" t="s">
        <v>6</v>
      </c>
      <c r="I2" s="5"/>
      <c r="J2" s="218" t="s">
        <v>7</v>
      </c>
      <c r="K2" s="218"/>
      <c r="L2" s="218"/>
      <c r="M2" s="218"/>
      <c r="N2" s="218"/>
      <c r="O2" s="218"/>
      <c r="P2" s="10"/>
    </row>
    <row r="3" spans="1:16" ht="25.5" thickBot="1">
      <c r="A3" s="11"/>
      <c r="B3" s="5"/>
      <c r="C3" s="12"/>
      <c r="D3" s="12"/>
      <c r="E3" s="129" t="s">
        <v>8</v>
      </c>
      <c r="F3" s="127" t="s">
        <v>9</v>
      </c>
      <c r="G3" s="12"/>
      <c r="H3" s="9" t="s">
        <v>10</v>
      </c>
      <c r="I3" s="13" t="s">
        <v>11</v>
      </c>
      <c r="J3" s="219" t="s">
        <v>12</v>
      </c>
      <c r="K3" s="219"/>
      <c r="L3" s="219"/>
      <c r="M3" s="219"/>
      <c r="N3" s="219"/>
      <c r="O3" s="219"/>
      <c r="P3" s="10"/>
    </row>
    <row r="4" spans="1:16" ht="17.25" thickBot="1">
      <c r="A4" s="14"/>
      <c r="B4" s="5"/>
      <c r="C4" s="5"/>
      <c r="D4" s="5"/>
      <c r="E4" s="5"/>
      <c r="F4" s="5"/>
      <c r="G4" s="5"/>
      <c r="H4" s="5"/>
      <c r="I4" s="15" t="s">
        <v>182</v>
      </c>
      <c r="J4" s="220">
        <v>25</v>
      </c>
      <c r="K4" s="220"/>
      <c r="L4" s="207">
        <v>3</v>
      </c>
      <c r="M4" s="207"/>
      <c r="N4" s="208">
        <v>2019</v>
      </c>
      <c r="O4" s="208"/>
      <c r="P4" s="16"/>
    </row>
    <row r="5" spans="1:16" ht="15">
      <c r="A5" s="210" t="s">
        <v>13</v>
      </c>
      <c r="B5" s="210"/>
      <c r="C5" s="211" t="s">
        <v>184</v>
      </c>
      <c r="D5" s="211"/>
      <c r="E5" s="211"/>
      <c r="F5" s="211"/>
      <c r="G5" s="211"/>
      <c r="H5" s="211"/>
      <c r="I5" s="15" t="s">
        <v>14</v>
      </c>
      <c r="J5" s="212" t="s">
        <v>15</v>
      </c>
      <c r="K5" s="212"/>
      <c r="L5" s="212"/>
      <c r="M5" s="212"/>
      <c r="N5" s="212"/>
      <c r="O5" s="212"/>
      <c r="P5" s="10"/>
    </row>
    <row r="6" spans="1:16" ht="15">
      <c r="A6" s="213" t="s">
        <v>16</v>
      </c>
      <c r="B6" s="213"/>
      <c r="C6" s="213"/>
      <c r="D6" s="213"/>
      <c r="E6" s="213"/>
      <c r="F6" s="213"/>
      <c r="G6" s="213"/>
      <c r="H6" s="213"/>
      <c r="I6" s="15" t="s">
        <v>17</v>
      </c>
      <c r="J6" s="212" t="s">
        <v>18</v>
      </c>
      <c r="K6" s="212"/>
      <c r="L6" s="212"/>
      <c r="M6" s="212"/>
      <c r="N6" s="212"/>
      <c r="O6" s="212"/>
      <c r="P6" s="17"/>
    </row>
    <row r="7" spans="1:16" ht="23.25" customHeight="1">
      <c r="A7" s="206" t="s">
        <v>19</v>
      </c>
      <c r="B7" s="206"/>
      <c r="C7" s="215" t="s">
        <v>20</v>
      </c>
      <c r="D7" s="215"/>
      <c r="E7" s="215"/>
      <c r="F7" s="215"/>
      <c r="G7" s="215"/>
      <c r="H7" s="215"/>
      <c r="I7" s="15" t="s">
        <v>21</v>
      </c>
      <c r="J7" s="212" t="s">
        <v>190</v>
      </c>
      <c r="K7" s="212"/>
      <c r="L7" s="212"/>
      <c r="M7" s="212"/>
      <c r="N7" s="212"/>
      <c r="O7" s="212"/>
      <c r="P7" s="10"/>
    </row>
    <row r="8" spans="1:16" ht="33" customHeight="1">
      <c r="A8" s="206" t="s">
        <v>22</v>
      </c>
      <c r="B8" s="206"/>
      <c r="C8" s="207" t="s">
        <v>23</v>
      </c>
      <c r="D8" s="207"/>
      <c r="E8" s="207"/>
      <c r="F8" s="18" t="s">
        <v>24</v>
      </c>
      <c r="G8" s="208" t="s">
        <v>25</v>
      </c>
      <c r="H8" s="208"/>
      <c r="I8" s="15" t="s">
        <v>26</v>
      </c>
      <c r="J8" s="209" t="s">
        <v>183</v>
      </c>
      <c r="K8" s="209"/>
      <c r="L8" s="209"/>
      <c r="M8" s="214" t="s">
        <v>27</v>
      </c>
      <c r="N8" s="214"/>
      <c r="O8" s="214"/>
      <c r="P8" s="10"/>
    </row>
    <row r="9" spans="1:16" ht="26.25" customHeight="1" thickBot="1">
      <c r="A9" s="203" t="s">
        <v>28</v>
      </c>
      <c r="B9" s="203"/>
      <c r="C9" s="204" t="s">
        <v>29</v>
      </c>
      <c r="D9" s="204"/>
      <c r="E9" s="204"/>
      <c r="F9" s="204"/>
      <c r="G9" s="204"/>
      <c r="H9" s="204"/>
      <c r="I9" s="15" t="s">
        <v>30</v>
      </c>
      <c r="J9" s="205">
        <v>384</v>
      </c>
      <c r="K9" s="205"/>
      <c r="L9" s="205"/>
      <c r="M9" s="205"/>
      <c r="N9" s="205"/>
      <c r="O9" s="205"/>
      <c r="P9" s="17"/>
    </row>
    <row r="10" spans="1:16" ht="24.75" customHeight="1" thickBot="1">
      <c r="A10" s="201" t="s">
        <v>31</v>
      </c>
      <c r="B10" s="201"/>
      <c r="C10" s="202" t="s">
        <v>32</v>
      </c>
      <c r="D10" s="202"/>
      <c r="E10" s="202"/>
      <c r="F10" s="202"/>
      <c r="G10" s="202"/>
      <c r="H10" s="202"/>
      <c r="I10" s="19"/>
      <c r="J10" s="200"/>
      <c r="K10" s="200"/>
      <c r="L10" s="200"/>
      <c r="M10" s="200"/>
      <c r="N10" s="200"/>
      <c r="O10" s="200"/>
      <c r="P10" s="20"/>
    </row>
    <row r="11" spans="1:16" ht="15">
      <c r="A11" s="14"/>
      <c r="B11" s="5"/>
      <c r="C11" s="5"/>
      <c r="D11" s="5"/>
      <c r="E11" s="5"/>
      <c r="F11" s="5"/>
      <c r="G11" s="5"/>
      <c r="H11" s="5"/>
      <c r="I11" s="21"/>
      <c r="J11" s="199"/>
      <c r="K11" s="199"/>
      <c r="L11" s="199"/>
      <c r="M11" s="199"/>
      <c r="N11" s="199"/>
      <c r="O11" s="199"/>
      <c r="P11" s="198"/>
    </row>
    <row r="12" spans="1:16" ht="15.75" thickBot="1">
      <c r="A12" s="14"/>
      <c r="B12" s="5"/>
      <c r="C12" s="5"/>
      <c r="D12" s="5"/>
      <c r="E12" s="5"/>
      <c r="F12" s="5"/>
      <c r="G12" s="5"/>
      <c r="H12" s="5"/>
      <c r="I12" s="21"/>
      <c r="J12" s="199"/>
      <c r="K12" s="199"/>
      <c r="L12" s="199"/>
      <c r="M12" s="199"/>
      <c r="N12" s="199"/>
      <c r="O12" s="199"/>
      <c r="P12" s="198"/>
    </row>
    <row r="13" spans="1:16" ht="15">
      <c r="A13" s="196" t="s">
        <v>33</v>
      </c>
      <c r="B13" s="196"/>
      <c r="C13" s="196" t="s">
        <v>34</v>
      </c>
      <c r="D13" s="196"/>
      <c r="E13" s="197" t="s">
        <v>35</v>
      </c>
      <c r="F13" s="197"/>
      <c r="G13" s="197"/>
      <c r="H13" s="197"/>
      <c r="I13" s="22"/>
      <c r="J13" s="191"/>
      <c r="K13" s="191"/>
      <c r="L13" s="191"/>
      <c r="M13" s="191"/>
      <c r="N13" s="191"/>
      <c r="O13" s="191"/>
      <c r="P13" s="191"/>
    </row>
    <row r="14" spans="1:16" ht="15">
      <c r="A14" s="189" t="s">
        <v>36</v>
      </c>
      <c r="B14" s="189"/>
      <c r="C14" s="189" t="s">
        <v>34</v>
      </c>
      <c r="D14" s="189"/>
      <c r="E14" s="190" t="s">
        <v>189</v>
      </c>
      <c r="F14" s="190"/>
      <c r="G14" s="190"/>
      <c r="H14" s="190"/>
      <c r="I14" s="5"/>
      <c r="J14" s="191"/>
      <c r="K14" s="191"/>
      <c r="L14" s="191"/>
      <c r="M14" s="191"/>
      <c r="N14" s="191"/>
      <c r="O14" s="191"/>
      <c r="P14" s="191"/>
    </row>
    <row r="15" spans="1:16" ht="15.75" thickBot="1">
      <c r="A15" s="192" t="s">
        <v>37</v>
      </c>
      <c r="B15" s="192"/>
      <c r="C15" s="192" t="s">
        <v>38</v>
      </c>
      <c r="D15" s="192"/>
      <c r="E15" s="193"/>
      <c r="F15" s="193"/>
      <c r="G15" s="193"/>
      <c r="H15" s="193"/>
      <c r="I15" s="5"/>
      <c r="J15" s="191"/>
      <c r="K15" s="191"/>
      <c r="L15" s="191"/>
      <c r="M15" s="191"/>
      <c r="N15" s="191"/>
      <c r="O15" s="191"/>
      <c r="P15" s="191"/>
    </row>
    <row r="16" spans="1:16" ht="26.25" customHeight="1" thickBot="1">
      <c r="A16" s="23"/>
      <c r="B16" s="24"/>
      <c r="C16" s="194" t="s">
        <v>39</v>
      </c>
      <c r="D16" s="194"/>
      <c r="E16" s="195">
        <v>43549</v>
      </c>
      <c r="F16" s="195"/>
      <c r="G16" s="5"/>
      <c r="H16" s="5"/>
      <c r="I16" s="5"/>
      <c r="J16" s="191"/>
      <c r="K16" s="191"/>
      <c r="L16" s="191"/>
      <c r="M16" s="191"/>
      <c r="N16" s="191"/>
      <c r="O16" s="191"/>
      <c r="P16" s="191"/>
    </row>
    <row r="17" spans="1:16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</sheetData>
  <sheetProtection/>
  <mergeCells count="48">
    <mergeCell ref="B1:H1"/>
    <mergeCell ref="J1:P1"/>
    <mergeCell ref="J2:O2"/>
    <mergeCell ref="J3:O3"/>
    <mergeCell ref="J4:K4"/>
    <mergeCell ref="L4:M4"/>
    <mergeCell ref="N4:O4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N10:O10"/>
    <mergeCell ref="J11:K11"/>
    <mergeCell ref="L11:M11"/>
    <mergeCell ref="N11:O11"/>
    <mergeCell ref="A10:B10"/>
    <mergeCell ref="C10:H10"/>
    <mergeCell ref="J10:K10"/>
    <mergeCell ref="L10:M10"/>
    <mergeCell ref="A13:B13"/>
    <mergeCell ref="C13:D13"/>
    <mergeCell ref="E13:H13"/>
    <mergeCell ref="J13:P13"/>
    <mergeCell ref="P11:P12"/>
    <mergeCell ref="J12:K12"/>
    <mergeCell ref="L12:M12"/>
    <mergeCell ref="N12:O12"/>
    <mergeCell ref="A14:B14"/>
    <mergeCell ref="C14:D14"/>
    <mergeCell ref="E14:H14"/>
    <mergeCell ref="J14:P16"/>
    <mergeCell ref="A15:B15"/>
    <mergeCell ref="C15:D15"/>
    <mergeCell ref="E15:H15"/>
    <mergeCell ref="C16:D16"/>
    <mergeCell ref="E16:F16"/>
  </mergeCells>
  <printOptions/>
  <pageMargins left="0.26805555555555555" right="0.26805555555555555" top="0.24027777777777778" bottom="0.24027777777777778" header="0.5118055555555556" footer="0.5118055555555556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4.00390625" style="0" customWidth="1"/>
    <col min="2" max="2" width="53.57421875" style="0" customWidth="1"/>
    <col min="3" max="3" width="11.57421875" style="0" customWidth="1"/>
    <col min="4" max="4" width="14.00390625" style="0" customWidth="1"/>
    <col min="5" max="5" width="13.7109375" style="0" customWidth="1"/>
    <col min="6" max="6" width="13.57421875" style="0" customWidth="1"/>
  </cols>
  <sheetData>
    <row r="1" spans="1:5" ht="15">
      <c r="A1" s="221" t="s">
        <v>40</v>
      </c>
      <c r="B1" s="221"/>
      <c r="C1" s="221"/>
      <c r="D1" s="221"/>
      <c r="E1" s="221"/>
    </row>
    <row r="2" spans="1:6" ht="15.75" thickBot="1">
      <c r="A2" s="28"/>
      <c r="B2" s="28"/>
      <c r="C2" s="28"/>
      <c r="D2" s="28"/>
      <c r="E2" s="29"/>
      <c r="F2" s="29" t="s">
        <v>29</v>
      </c>
    </row>
    <row r="3" spans="1:6" ht="21.75" thickBot="1">
      <c r="A3" s="101"/>
      <c r="B3" s="102" t="s">
        <v>41</v>
      </c>
      <c r="C3" s="102" t="s">
        <v>42</v>
      </c>
      <c r="D3" s="102" t="s">
        <v>195</v>
      </c>
      <c r="E3" s="102" t="s">
        <v>194</v>
      </c>
      <c r="F3" s="102" t="s">
        <v>191</v>
      </c>
    </row>
    <row r="4" spans="1:6" ht="15">
      <c r="A4" s="104"/>
      <c r="B4" s="222" t="s">
        <v>43</v>
      </c>
      <c r="C4" s="222"/>
      <c r="D4" s="105"/>
      <c r="E4" s="105"/>
      <c r="F4" s="106"/>
    </row>
    <row r="5" spans="1:6" ht="15">
      <c r="A5" s="107"/>
      <c r="B5" s="1" t="s">
        <v>44</v>
      </c>
      <c r="C5" s="31" t="s">
        <v>92</v>
      </c>
      <c r="D5" s="139">
        <v>5230</v>
      </c>
      <c r="E5" s="139">
        <v>10430</v>
      </c>
      <c r="F5" s="139">
        <v>17535</v>
      </c>
    </row>
    <row r="6" spans="1:6" ht="15">
      <c r="A6" s="107"/>
      <c r="B6" s="1" t="s">
        <v>91</v>
      </c>
      <c r="C6" s="31" t="s">
        <v>93</v>
      </c>
      <c r="D6" s="139" t="s">
        <v>51</v>
      </c>
      <c r="E6" s="139" t="s">
        <v>51</v>
      </c>
      <c r="F6" s="139" t="s">
        <v>51</v>
      </c>
    </row>
    <row r="7" spans="1:6" ht="15">
      <c r="A7" s="107"/>
      <c r="B7" s="1" t="s">
        <v>95</v>
      </c>
      <c r="C7" s="31" t="s">
        <v>94</v>
      </c>
      <c r="D7" s="139" t="s">
        <v>51</v>
      </c>
      <c r="E7" s="139" t="s">
        <v>51</v>
      </c>
      <c r="F7" s="139" t="s">
        <v>51</v>
      </c>
    </row>
    <row r="8" spans="1:6" ht="15">
      <c r="A8" s="107"/>
      <c r="B8" s="1" t="s">
        <v>96</v>
      </c>
      <c r="C8" s="31" t="s">
        <v>97</v>
      </c>
      <c r="D8" s="139" t="s">
        <v>51</v>
      </c>
      <c r="E8" s="139" t="s">
        <v>51</v>
      </c>
      <c r="F8" s="139" t="s">
        <v>51</v>
      </c>
    </row>
    <row r="9" spans="1:6" ht="15">
      <c r="A9" s="107"/>
      <c r="B9" s="1" t="s">
        <v>98</v>
      </c>
      <c r="C9" s="31" t="s">
        <v>99</v>
      </c>
      <c r="D9" s="139">
        <v>217554</v>
      </c>
      <c r="E9" s="139">
        <v>160254</v>
      </c>
      <c r="F9" s="139">
        <v>127645</v>
      </c>
    </row>
    <row r="10" spans="1:6" ht="15">
      <c r="A10" s="107"/>
      <c r="B10" s="1" t="s">
        <v>45</v>
      </c>
      <c r="C10" s="31" t="s">
        <v>100</v>
      </c>
      <c r="D10" s="139" t="s">
        <v>51</v>
      </c>
      <c r="E10" s="139" t="s">
        <v>51</v>
      </c>
      <c r="F10" s="139" t="s">
        <v>51</v>
      </c>
    </row>
    <row r="11" spans="1:6" ht="15">
      <c r="A11" s="107"/>
      <c r="B11" s="1" t="s">
        <v>103</v>
      </c>
      <c r="C11" s="31" t="s">
        <v>101</v>
      </c>
      <c r="D11" s="139">
        <v>43736</v>
      </c>
      <c r="E11" s="139">
        <v>35452</v>
      </c>
      <c r="F11" s="139">
        <v>20533</v>
      </c>
    </row>
    <row r="12" spans="1:6" ht="15">
      <c r="A12" s="107"/>
      <c r="B12" s="1" t="s">
        <v>46</v>
      </c>
      <c r="C12" s="31" t="s">
        <v>102</v>
      </c>
      <c r="D12" s="139">
        <v>1140</v>
      </c>
      <c r="E12" s="139">
        <v>147</v>
      </c>
      <c r="F12" s="139">
        <v>115</v>
      </c>
    </row>
    <row r="13" spans="1:6" ht="15">
      <c r="A13" s="107"/>
      <c r="B13" s="1" t="s">
        <v>47</v>
      </c>
      <c r="C13" s="31" t="s">
        <v>104</v>
      </c>
      <c r="D13" s="139">
        <f>D15+D16</f>
        <v>35196</v>
      </c>
      <c r="E13" s="139">
        <f>E14+E15+E16</f>
        <v>70585</v>
      </c>
      <c r="F13" s="139">
        <f>F14+F16</f>
        <v>11169</v>
      </c>
    </row>
    <row r="14" spans="1:6" ht="15">
      <c r="A14" s="108"/>
      <c r="B14" s="72" t="s">
        <v>177</v>
      </c>
      <c r="C14" s="73" t="s">
        <v>179</v>
      </c>
      <c r="D14" s="140" t="s">
        <v>51</v>
      </c>
      <c r="E14" s="140">
        <v>1918</v>
      </c>
      <c r="F14" s="140">
        <v>430</v>
      </c>
    </row>
    <row r="15" spans="1:6" ht="15">
      <c r="A15" s="108"/>
      <c r="B15" s="72" t="s">
        <v>196</v>
      </c>
      <c r="C15" s="73"/>
      <c r="D15" s="140">
        <v>6836</v>
      </c>
      <c r="E15" s="140">
        <v>3375</v>
      </c>
      <c r="F15" s="140" t="s">
        <v>51</v>
      </c>
    </row>
    <row r="16" spans="1:6" ht="15">
      <c r="A16" s="108"/>
      <c r="B16" s="72" t="s">
        <v>178</v>
      </c>
      <c r="C16" s="73" t="s">
        <v>105</v>
      </c>
      <c r="D16" s="140">
        <v>28360</v>
      </c>
      <c r="E16" s="140">
        <v>65292</v>
      </c>
      <c r="F16" s="140">
        <v>10739</v>
      </c>
    </row>
    <row r="17" spans="1:6" ht="15.75" thickBot="1">
      <c r="A17" s="109"/>
      <c r="B17" s="110" t="s">
        <v>48</v>
      </c>
      <c r="C17" s="111" t="s">
        <v>180</v>
      </c>
      <c r="D17" s="141">
        <f>SUM(D5:D13)</f>
        <v>302856</v>
      </c>
      <c r="E17" s="141">
        <f>SUM(E5:E13)</f>
        <v>276868</v>
      </c>
      <c r="F17" s="141">
        <f>SUM(F5:F13)</f>
        <v>176997</v>
      </c>
    </row>
    <row r="18" spans="1:6" ht="15">
      <c r="A18" s="103"/>
      <c r="B18" s="223" t="s">
        <v>49</v>
      </c>
      <c r="C18" s="223"/>
      <c r="D18" s="142"/>
      <c r="E18" s="142"/>
      <c r="F18" s="142"/>
    </row>
    <row r="19" spans="1:6" ht="15">
      <c r="A19" s="30"/>
      <c r="B19" s="1" t="s">
        <v>50</v>
      </c>
      <c r="C19" s="31" t="s">
        <v>106</v>
      </c>
      <c r="D19" s="139">
        <v>417927</v>
      </c>
      <c r="E19" s="139">
        <v>401129</v>
      </c>
      <c r="F19" s="139">
        <v>327422</v>
      </c>
    </row>
    <row r="20" spans="1:6" ht="15">
      <c r="A20" s="30"/>
      <c r="B20" s="35" t="s">
        <v>181</v>
      </c>
      <c r="C20" s="31" t="s">
        <v>107</v>
      </c>
      <c r="D20" s="143">
        <v>122628</v>
      </c>
      <c r="E20" s="143">
        <v>103659</v>
      </c>
      <c r="F20" s="143">
        <v>90370</v>
      </c>
    </row>
    <row r="21" spans="1:6" ht="15">
      <c r="A21" s="30"/>
      <c r="B21" s="35" t="s">
        <v>109</v>
      </c>
      <c r="C21" s="31" t="s">
        <v>108</v>
      </c>
      <c r="D21" s="143">
        <v>99689</v>
      </c>
      <c r="E21" s="143">
        <v>111766</v>
      </c>
      <c r="F21" s="143">
        <v>101472</v>
      </c>
    </row>
    <row r="22" spans="1:6" ht="15">
      <c r="A22" s="30"/>
      <c r="B22" s="35" t="s">
        <v>110</v>
      </c>
      <c r="C22" s="31" t="s">
        <v>111</v>
      </c>
      <c r="D22" s="143">
        <v>191585</v>
      </c>
      <c r="E22" s="143">
        <v>182127</v>
      </c>
      <c r="F22" s="143">
        <v>128028</v>
      </c>
    </row>
    <row r="23" spans="1:6" ht="15">
      <c r="A23" s="30"/>
      <c r="B23" s="35" t="s">
        <v>112</v>
      </c>
      <c r="C23" s="31" t="s">
        <v>113</v>
      </c>
      <c r="D23" s="143">
        <v>2461</v>
      </c>
      <c r="E23" s="143">
        <v>1696</v>
      </c>
      <c r="F23" s="143">
        <v>1732</v>
      </c>
    </row>
    <row r="24" spans="1:6" ht="15">
      <c r="A24" s="30"/>
      <c r="B24" s="35" t="s">
        <v>114</v>
      </c>
      <c r="C24" s="31" t="s">
        <v>115</v>
      </c>
      <c r="D24" s="143" t="s">
        <v>51</v>
      </c>
      <c r="E24" s="143" t="s">
        <v>51</v>
      </c>
      <c r="F24" s="143">
        <v>4762</v>
      </c>
    </row>
    <row r="25" spans="1:6" ht="15">
      <c r="A25" s="30"/>
      <c r="B25" s="35" t="s">
        <v>116</v>
      </c>
      <c r="C25" s="31" t="s">
        <v>117</v>
      </c>
      <c r="D25" s="143">
        <v>1564</v>
      </c>
      <c r="E25" s="143">
        <v>1881</v>
      </c>
      <c r="F25" s="143">
        <v>1058</v>
      </c>
    </row>
    <row r="26" spans="1:6" ht="15">
      <c r="A26" s="30"/>
      <c r="B26" s="1" t="s">
        <v>52</v>
      </c>
      <c r="C26" s="31" t="s">
        <v>118</v>
      </c>
      <c r="D26" s="143">
        <v>96</v>
      </c>
      <c r="E26" s="143">
        <v>1536</v>
      </c>
      <c r="F26" s="143">
        <v>1592</v>
      </c>
    </row>
    <row r="27" spans="1:6" ht="15">
      <c r="A27" s="30"/>
      <c r="B27" s="1" t="s">
        <v>119</v>
      </c>
      <c r="C27" s="31" t="s">
        <v>120</v>
      </c>
      <c r="D27" s="143">
        <v>211741</v>
      </c>
      <c r="E27" s="143">
        <v>127610</v>
      </c>
      <c r="F27" s="143">
        <v>171717</v>
      </c>
    </row>
    <row r="28" spans="1:6" ht="15">
      <c r="A28" s="30"/>
      <c r="B28" s="35" t="s">
        <v>121</v>
      </c>
      <c r="C28" s="31" t="s">
        <v>122</v>
      </c>
      <c r="D28" s="143">
        <v>63953</v>
      </c>
      <c r="E28" s="143">
        <v>32200</v>
      </c>
      <c r="F28" s="143">
        <v>49629</v>
      </c>
    </row>
    <row r="29" spans="1:6" ht="15">
      <c r="A29" s="30"/>
      <c r="B29" s="1" t="s">
        <v>123</v>
      </c>
      <c r="C29" s="31" t="s">
        <v>124</v>
      </c>
      <c r="D29" s="143">
        <v>235919</v>
      </c>
      <c r="E29" s="143">
        <v>342078</v>
      </c>
      <c r="F29" s="143">
        <v>156400</v>
      </c>
    </row>
    <row r="30" spans="1:6" ht="15">
      <c r="A30" s="30"/>
      <c r="B30" s="1" t="s">
        <v>125</v>
      </c>
      <c r="C30" s="31" t="s">
        <v>126</v>
      </c>
      <c r="D30" s="143">
        <v>163033</v>
      </c>
      <c r="E30" s="143">
        <v>62626</v>
      </c>
      <c r="F30" s="143">
        <v>411175</v>
      </c>
    </row>
    <row r="31" spans="1:6" ht="15">
      <c r="A31" s="30"/>
      <c r="B31" s="1" t="s">
        <v>53</v>
      </c>
      <c r="C31" s="31" t="s">
        <v>127</v>
      </c>
      <c r="D31" s="143">
        <v>11</v>
      </c>
      <c r="E31" s="143" t="s">
        <v>51</v>
      </c>
      <c r="F31" s="143" t="s">
        <v>51</v>
      </c>
    </row>
    <row r="32" spans="1:6" ht="15.75" thickBot="1">
      <c r="A32" s="32"/>
      <c r="B32" s="33" t="s">
        <v>54</v>
      </c>
      <c r="C32" s="34" t="s">
        <v>128</v>
      </c>
      <c r="D32" s="144">
        <f>D19+D26+D27+D29+D30+D31</f>
        <v>1028727</v>
      </c>
      <c r="E32" s="144">
        <f>E19+E26+E27+E29+E30</f>
        <v>934979</v>
      </c>
      <c r="F32" s="144">
        <f>F19+F26+F27+F29+F30</f>
        <v>1068306</v>
      </c>
    </row>
    <row r="33" spans="1:6" ht="15.75" thickBot="1">
      <c r="A33" s="36"/>
      <c r="B33" s="37" t="s">
        <v>55</v>
      </c>
      <c r="C33" s="38" t="s">
        <v>129</v>
      </c>
      <c r="D33" s="175">
        <f>D32+D17</f>
        <v>1331583</v>
      </c>
      <c r="E33" s="175">
        <f>E32+E17</f>
        <v>1211847</v>
      </c>
      <c r="F33" s="175">
        <f>F32+F17</f>
        <v>1245303</v>
      </c>
    </row>
  </sheetData>
  <sheetProtection/>
  <mergeCells count="3">
    <mergeCell ref="A1:E1"/>
    <mergeCell ref="B4:C4"/>
    <mergeCell ref="B18:C18"/>
  </mergeCells>
  <printOptions/>
  <pageMargins left="0.22847222222222224" right="0.22847222222222224" top="0.24027777777777778" bottom="0.24027777777777778" header="0.5118055555555556" footer="0.5118055555555556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4.140625" style="0" customWidth="1"/>
    <col min="2" max="2" width="43.140625" style="0" customWidth="1"/>
    <col min="3" max="3" width="13.00390625" style="0" customWidth="1"/>
    <col min="4" max="4" width="3.421875" style="0" customWidth="1"/>
    <col min="5" max="5" width="10.140625" style="0" bestFit="1" customWidth="1"/>
    <col min="6" max="6" width="4.140625" style="0" customWidth="1"/>
    <col min="7" max="7" width="3.28125" style="0" customWidth="1"/>
    <col min="8" max="8" width="10.28125" style="0" customWidth="1"/>
    <col min="9" max="9" width="3.8515625" style="0" customWidth="1"/>
    <col min="10" max="10" width="3.00390625" style="0" customWidth="1"/>
    <col min="11" max="11" width="10.7109375" style="0" customWidth="1"/>
    <col min="12" max="12" width="3.00390625" style="0" customWidth="1"/>
  </cols>
  <sheetData>
    <row r="1" spans="1:9" ht="15">
      <c r="A1" s="226" t="s">
        <v>56</v>
      </c>
      <c r="B1" s="226"/>
      <c r="C1" s="226"/>
      <c r="D1" s="226"/>
      <c r="E1" s="226"/>
      <c r="F1" s="226"/>
      <c r="G1" s="226"/>
      <c r="H1" s="226"/>
      <c r="I1" s="226"/>
    </row>
    <row r="2" spans="1:10" ht="15">
      <c r="A2" s="28"/>
      <c r="B2" s="28"/>
      <c r="C2" s="28"/>
      <c r="D2" s="28"/>
      <c r="E2" s="28"/>
      <c r="F2" s="28"/>
      <c r="G2" s="28"/>
      <c r="H2" s="29"/>
      <c r="I2" s="29"/>
      <c r="J2" s="29"/>
    </row>
    <row r="3" spans="1:12" ht="27" customHeight="1" thickBot="1">
      <c r="A3" s="39"/>
      <c r="B3" s="40" t="s">
        <v>57</v>
      </c>
      <c r="C3" s="40" t="s">
        <v>42</v>
      </c>
      <c r="D3" s="227" t="s">
        <v>195</v>
      </c>
      <c r="E3" s="228"/>
      <c r="F3" s="229"/>
      <c r="G3" s="227" t="s">
        <v>194</v>
      </c>
      <c r="H3" s="228"/>
      <c r="I3" s="229"/>
      <c r="J3" s="224" t="s">
        <v>191</v>
      </c>
      <c r="K3" s="224"/>
      <c r="L3" s="224"/>
    </row>
    <row r="4" spans="1:12" ht="15">
      <c r="A4" s="41"/>
      <c r="B4" s="225" t="s">
        <v>58</v>
      </c>
      <c r="C4" s="225"/>
      <c r="D4" s="42"/>
      <c r="E4" s="43"/>
      <c r="F4" s="43"/>
      <c r="G4" s="42"/>
      <c r="H4" s="43"/>
      <c r="I4" s="43"/>
      <c r="J4" s="43"/>
      <c r="K4" s="43"/>
      <c r="L4" s="44"/>
    </row>
    <row r="5" spans="1:12" ht="18">
      <c r="A5" s="45"/>
      <c r="B5" s="46" t="s">
        <v>130</v>
      </c>
      <c r="C5" s="47" t="s">
        <v>131</v>
      </c>
      <c r="D5" s="48"/>
      <c r="E5" s="49">
        <v>100</v>
      </c>
      <c r="F5" s="50"/>
      <c r="G5" s="48"/>
      <c r="H5" s="49">
        <v>100</v>
      </c>
      <c r="I5" s="94"/>
      <c r="J5" s="50"/>
      <c r="K5" s="49">
        <v>100</v>
      </c>
      <c r="L5" s="52"/>
    </row>
    <row r="6" spans="1:12" ht="15">
      <c r="A6" s="45"/>
      <c r="B6" s="46" t="s">
        <v>59</v>
      </c>
      <c r="C6" s="47" t="s">
        <v>132</v>
      </c>
      <c r="D6" s="48" t="s">
        <v>60</v>
      </c>
      <c r="E6" s="49" t="s">
        <v>51</v>
      </c>
      <c r="F6" s="50" t="s">
        <v>61</v>
      </c>
      <c r="G6" s="48" t="s">
        <v>60</v>
      </c>
      <c r="H6" s="49" t="s">
        <v>51</v>
      </c>
      <c r="I6" s="94" t="s">
        <v>61</v>
      </c>
      <c r="J6" s="50" t="s">
        <v>60</v>
      </c>
      <c r="K6" s="49" t="s">
        <v>51</v>
      </c>
      <c r="L6" s="52" t="s">
        <v>61</v>
      </c>
    </row>
    <row r="7" spans="1:12" ht="15">
      <c r="A7" s="45"/>
      <c r="B7" s="46" t="s">
        <v>133</v>
      </c>
      <c r="C7" s="47" t="s">
        <v>134</v>
      </c>
      <c r="D7" s="48"/>
      <c r="E7" s="49" t="s">
        <v>51</v>
      </c>
      <c r="F7" s="50"/>
      <c r="G7" s="48"/>
      <c r="H7" s="49" t="s">
        <v>51</v>
      </c>
      <c r="I7" s="94"/>
      <c r="J7" s="50"/>
      <c r="K7" s="49" t="s">
        <v>51</v>
      </c>
      <c r="L7" s="52"/>
    </row>
    <row r="8" spans="1:12" ht="15">
      <c r="A8" s="45"/>
      <c r="B8" s="46" t="s">
        <v>135</v>
      </c>
      <c r="C8" s="47" t="s">
        <v>136</v>
      </c>
      <c r="D8" s="48"/>
      <c r="E8" s="49" t="s">
        <v>51</v>
      </c>
      <c r="F8" s="50"/>
      <c r="G8" s="48"/>
      <c r="H8" s="49" t="s">
        <v>51</v>
      </c>
      <c r="I8" s="94"/>
      <c r="J8" s="50"/>
      <c r="K8" s="49" t="s">
        <v>51</v>
      </c>
      <c r="L8" s="52"/>
    </row>
    <row r="9" spans="1:12" ht="15">
      <c r="A9" s="45"/>
      <c r="B9" s="46" t="s">
        <v>137</v>
      </c>
      <c r="C9" s="47" t="s">
        <v>138</v>
      </c>
      <c r="D9" s="48"/>
      <c r="E9" s="49">
        <v>15</v>
      </c>
      <c r="F9" s="50"/>
      <c r="G9" s="48"/>
      <c r="H9" s="49">
        <v>15</v>
      </c>
      <c r="I9" s="94"/>
      <c r="J9" s="50"/>
      <c r="K9" s="49">
        <v>15</v>
      </c>
      <c r="L9" s="52"/>
    </row>
    <row r="10" spans="1:12" ht="15">
      <c r="A10" s="45"/>
      <c r="B10" s="46" t="s">
        <v>62</v>
      </c>
      <c r="C10" s="47" t="s">
        <v>139</v>
      </c>
      <c r="D10" s="48"/>
      <c r="E10" s="145">
        <v>945424</v>
      </c>
      <c r="F10" s="146"/>
      <c r="G10" s="147"/>
      <c r="H10" s="145">
        <v>887687</v>
      </c>
      <c r="I10" s="148"/>
      <c r="J10" s="146"/>
      <c r="K10" s="145">
        <v>710866</v>
      </c>
      <c r="L10" s="52"/>
    </row>
    <row r="11" spans="1:12" ht="18">
      <c r="A11" s="75"/>
      <c r="B11" s="76" t="s">
        <v>142</v>
      </c>
      <c r="C11" s="77" t="s">
        <v>140</v>
      </c>
      <c r="D11" s="78"/>
      <c r="E11" s="149">
        <v>887687</v>
      </c>
      <c r="F11" s="150"/>
      <c r="G11" s="151"/>
      <c r="H11" s="149">
        <v>710866</v>
      </c>
      <c r="I11" s="152"/>
      <c r="J11" s="150"/>
      <c r="K11" s="149">
        <v>542689</v>
      </c>
      <c r="L11" s="79"/>
    </row>
    <row r="12" spans="1:12" ht="15">
      <c r="A12" s="75"/>
      <c r="B12" s="76" t="s">
        <v>143</v>
      </c>
      <c r="C12" s="77" t="s">
        <v>141</v>
      </c>
      <c r="D12" s="78"/>
      <c r="E12" s="149">
        <v>57737</v>
      </c>
      <c r="F12" s="150"/>
      <c r="G12" s="151"/>
      <c r="H12" s="149">
        <v>176821</v>
      </c>
      <c r="I12" s="152"/>
      <c r="J12" s="150"/>
      <c r="K12" s="149">
        <v>168177</v>
      </c>
      <c r="L12" s="79"/>
    </row>
    <row r="13" spans="1:12" ht="15.75" thickBot="1">
      <c r="A13" s="54"/>
      <c r="B13" s="40" t="s">
        <v>63</v>
      </c>
      <c r="C13" s="55" t="s">
        <v>145</v>
      </c>
      <c r="D13" s="56"/>
      <c r="E13" s="153">
        <f>E5+E9+E10</f>
        <v>945539</v>
      </c>
      <c r="F13" s="153"/>
      <c r="G13" s="154"/>
      <c r="H13" s="153">
        <f>H5+H9+H10</f>
        <v>887802</v>
      </c>
      <c r="I13" s="155"/>
      <c r="J13" s="153"/>
      <c r="K13" s="153">
        <f>K5+K9+K10</f>
        <v>710981</v>
      </c>
      <c r="L13" s="57"/>
    </row>
    <row r="14" spans="1:12" ht="15">
      <c r="A14" s="41"/>
      <c r="B14" s="225" t="s">
        <v>64</v>
      </c>
      <c r="C14" s="225"/>
      <c r="D14" s="42"/>
      <c r="E14" s="58"/>
      <c r="F14" s="58"/>
      <c r="G14" s="42"/>
      <c r="H14" s="58"/>
      <c r="I14" s="58"/>
      <c r="J14" s="58"/>
      <c r="K14" s="58"/>
      <c r="L14" s="59"/>
    </row>
    <row r="15" spans="1:12" ht="15">
      <c r="A15" s="45"/>
      <c r="B15" s="46" t="s">
        <v>144</v>
      </c>
      <c r="C15" s="47" t="s">
        <v>146</v>
      </c>
      <c r="D15" s="48"/>
      <c r="E15" s="49" t="s">
        <v>51</v>
      </c>
      <c r="F15" s="50"/>
      <c r="G15" s="48"/>
      <c r="H15" s="49" t="s">
        <v>51</v>
      </c>
      <c r="I15" s="50"/>
      <c r="J15" s="51"/>
      <c r="K15" s="49" t="s">
        <v>51</v>
      </c>
      <c r="L15" s="52"/>
    </row>
    <row r="16" spans="1:12" ht="15">
      <c r="A16" s="45"/>
      <c r="B16" s="46" t="s">
        <v>65</v>
      </c>
      <c r="C16" s="47" t="s">
        <v>147</v>
      </c>
      <c r="D16" s="48"/>
      <c r="E16" s="145">
        <v>812</v>
      </c>
      <c r="F16" s="146"/>
      <c r="G16" s="147"/>
      <c r="H16" s="145">
        <v>438</v>
      </c>
      <c r="I16" s="146"/>
      <c r="J16" s="147"/>
      <c r="K16" s="145" t="s">
        <v>51</v>
      </c>
      <c r="L16" s="52"/>
    </row>
    <row r="17" spans="1:12" ht="15">
      <c r="A17" s="45"/>
      <c r="B17" s="46" t="s">
        <v>150</v>
      </c>
      <c r="C17" s="47" t="s">
        <v>148</v>
      </c>
      <c r="D17" s="48"/>
      <c r="E17" s="145" t="s">
        <v>51</v>
      </c>
      <c r="F17" s="146"/>
      <c r="G17" s="147"/>
      <c r="H17" s="145" t="s">
        <v>51</v>
      </c>
      <c r="I17" s="146"/>
      <c r="J17" s="147"/>
      <c r="K17" s="145" t="s">
        <v>51</v>
      </c>
      <c r="L17" s="52"/>
    </row>
    <row r="18" spans="1:12" ht="15">
      <c r="A18" s="45"/>
      <c r="B18" s="46" t="s">
        <v>66</v>
      </c>
      <c r="C18" s="47" t="s">
        <v>149</v>
      </c>
      <c r="D18" s="48"/>
      <c r="E18" s="145" t="s">
        <v>51</v>
      </c>
      <c r="F18" s="146"/>
      <c r="G18" s="147"/>
      <c r="H18" s="145" t="s">
        <v>51</v>
      </c>
      <c r="I18" s="146"/>
      <c r="J18" s="147"/>
      <c r="K18" s="145" t="s">
        <v>51</v>
      </c>
      <c r="L18" s="52"/>
    </row>
    <row r="19" spans="1:12" ht="15.75" thickBot="1">
      <c r="A19" s="54"/>
      <c r="B19" s="40" t="s">
        <v>67</v>
      </c>
      <c r="C19" s="55" t="s">
        <v>151</v>
      </c>
      <c r="D19" s="56"/>
      <c r="E19" s="156">
        <f>E16</f>
        <v>812</v>
      </c>
      <c r="F19" s="153"/>
      <c r="G19" s="154"/>
      <c r="H19" s="156">
        <f>H16</f>
        <v>438</v>
      </c>
      <c r="I19" s="153"/>
      <c r="J19" s="157"/>
      <c r="K19" s="156" t="s">
        <v>51</v>
      </c>
      <c r="L19" s="60"/>
    </row>
    <row r="20" spans="1:12" ht="15">
      <c r="A20" s="41"/>
      <c r="B20" s="225" t="s">
        <v>68</v>
      </c>
      <c r="C20" s="225"/>
      <c r="D20" s="42"/>
      <c r="E20" s="158"/>
      <c r="F20" s="158"/>
      <c r="G20" s="159"/>
      <c r="H20" s="158"/>
      <c r="I20" s="158"/>
      <c r="J20" s="158"/>
      <c r="K20" s="158"/>
      <c r="L20" s="59"/>
    </row>
    <row r="21" spans="1:12" ht="15">
      <c r="A21" s="45"/>
      <c r="B21" s="46" t="s">
        <v>144</v>
      </c>
      <c r="C21" s="47" t="s">
        <v>152</v>
      </c>
      <c r="D21" s="123"/>
      <c r="E21" s="160" t="s">
        <v>51</v>
      </c>
      <c r="F21" s="161"/>
      <c r="G21" s="162"/>
      <c r="H21" s="160" t="s">
        <v>51</v>
      </c>
      <c r="I21" s="161"/>
      <c r="J21" s="163"/>
      <c r="K21" s="160" t="s">
        <v>51</v>
      </c>
      <c r="L21" s="124"/>
    </row>
    <row r="22" spans="1:12" ht="15">
      <c r="A22" s="45"/>
      <c r="B22" s="46" t="s">
        <v>69</v>
      </c>
      <c r="C22" s="47" t="s">
        <v>153</v>
      </c>
      <c r="D22" s="90"/>
      <c r="E22" s="164">
        <v>383984</v>
      </c>
      <c r="F22" s="165"/>
      <c r="G22" s="166"/>
      <c r="H22" s="164">
        <v>323607</v>
      </c>
      <c r="I22" s="165"/>
      <c r="J22" s="166"/>
      <c r="K22" s="164">
        <v>534322</v>
      </c>
      <c r="L22" s="112"/>
    </row>
    <row r="23" spans="1:12" ht="15">
      <c r="A23" s="45"/>
      <c r="B23" s="53" t="s">
        <v>70</v>
      </c>
      <c r="C23" s="47" t="s">
        <v>154</v>
      </c>
      <c r="D23" s="48"/>
      <c r="E23" s="145">
        <v>66269</v>
      </c>
      <c r="F23" s="146"/>
      <c r="G23" s="147"/>
      <c r="H23" s="145">
        <v>61946</v>
      </c>
      <c r="I23" s="146"/>
      <c r="J23" s="147"/>
      <c r="K23" s="145">
        <v>30695</v>
      </c>
      <c r="L23" s="122"/>
    </row>
    <row r="24" spans="1:12" ht="15">
      <c r="A24" s="45"/>
      <c r="B24" s="53" t="s">
        <v>71</v>
      </c>
      <c r="C24" s="47" t="s">
        <v>155</v>
      </c>
      <c r="D24" s="48"/>
      <c r="E24" s="145">
        <v>32309</v>
      </c>
      <c r="F24" s="146"/>
      <c r="G24" s="147"/>
      <c r="H24" s="145">
        <v>31559</v>
      </c>
      <c r="I24" s="146"/>
      <c r="J24" s="147"/>
      <c r="K24" s="145">
        <v>36689</v>
      </c>
      <c r="L24" s="122"/>
    </row>
    <row r="25" spans="1:12" ht="15">
      <c r="A25" s="45"/>
      <c r="B25" s="53" t="s">
        <v>156</v>
      </c>
      <c r="C25" s="47" t="s">
        <v>157</v>
      </c>
      <c r="D25" s="48"/>
      <c r="E25" s="145">
        <v>18358</v>
      </c>
      <c r="F25" s="146"/>
      <c r="G25" s="147"/>
      <c r="H25" s="145">
        <v>14487</v>
      </c>
      <c r="I25" s="146"/>
      <c r="J25" s="147"/>
      <c r="K25" s="145">
        <v>9461</v>
      </c>
      <c r="L25" s="122"/>
    </row>
    <row r="26" spans="1:12" ht="15">
      <c r="A26" s="45"/>
      <c r="B26" s="53" t="s">
        <v>72</v>
      </c>
      <c r="C26" s="47" t="s">
        <v>158</v>
      </c>
      <c r="D26" s="48"/>
      <c r="E26" s="145">
        <v>27636</v>
      </c>
      <c r="F26" s="146"/>
      <c r="G26" s="147"/>
      <c r="H26" s="145">
        <v>50213</v>
      </c>
      <c r="I26" s="146"/>
      <c r="J26" s="147"/>
      <c r="K26" s="145">
        <v>35650</v>
      </c>
      <c r="L26" s="122"/>
    </row>
    <row r="27" spans="1:12" ht="15">
      <c r="A27" s="45"/>
      <c r="B27" s="53" t="s">
        <v>73</v>
      </c>
      <c r="C27" s="47" t="s">
        <v>159</v>
      </c>
      <c r="D27" s="48"/>
      <c r="E27" s="145">
        <v>239412</v>
      </c>
      <c r="F27" s="146"/>
      <c r="G27" s="147"/>
      <c r="H27" s="145">
        <v>165402</v>
      </c>
      <c r="I27" s="146"/>
      <c r="J27" s="147"/>
      <c r="K27" s="145">
        <v>421827</v>
      </c>
      <c r="L27" s="122"/>
    </row>
    <row r="28" spans="1:12" ht="15">
      <c r="A28" s="45"/>
      <c r="B28" s="46" t="s">
        <v>74</v>
      </c>
      <c r="C28" s="47" t="s">
        <v>160</v>
      </c>
      <c r="D28" s="48"/>
      <c r="E28" s="145" t="s">
        <v>51</v>
      </c>
      <c r="F28" s="146"/>
      <c r="G28" s="147"/>
      <c r="H28" s="145" t="s">
        <v>51</v>
      </c>
      <c r="I28" s="146"/>
      <c r="J28" s="147"/>
      <c r="K28" s="145" t="s">
        <v>51</v>
      </c>
      <c r="L28" s="94"/>
    </row>
    <row r="29" spans="1:12" ht="15">
      <c r="A29" s="45"/>
      <c r="B29" s="46" t="s">
        <v>150</v>
      </c>
      <c r="C29" s="47" t="s">
        <v>162</v>
      </c>
      <c r="D29" s="123"/>
      <c r="E29" s="160">
        <v>1248</v>
      </c>
      <c r="F29" s="161"/>
      <c r="G29" s="162"/>
      <c r="H29" s="160" t="s">
        <v>51</v>
      </c>
      <c r="I29" s="161"/>
      <c r="J29" s="163"/>
      <c r="K29" s="160" t="s">
        <v>51</v>
      </c>
      <c r="L29" s="124"/>
    </row>
    <row r="30" spans="1:12" ht="15.75" thickBot="1">
      <c r="A30" s="45"/>
      <c r="B30" s="46" t="s">
        <v>161</v>
      </c>
      <c r="C30" s="47" t="s">
        <v>163</v>
      </c>
      <c r="D30" s="125"/>
      <c r="E30" s="167" t="s">
        <v>51</v>
      </c>
      <c r="F30" s="168"/>
      <c r="G30" s="169"/>
      <c r="H30" s="167" t="s">
        <v>51</v>
      </c>
      <c r="I30" s="168"/>
      <c r="J30" s="170"/>
      <c r="K30" s="167" t="s">
        <v>51</v>
      </c>
      <c r="L30" s="126"/>
    </row>
    <row r="31" spans="1:12" ht="15.75" thickBot="1">
      <c r="A31" s="75"/>
      <c r="B31" s="80" t="s">
        <v>75</v>
      </c>
      <c r="C31" s="77" t="s">
        <v>164</v>
      </c>
      <c r="D31" s="120"/>
      <c r="E31" s="171">
        <f>E22+E29</f>
        <v>385232</v>
      </c>
      <c r="F31" s="171"/>
      <c r="G31" s="172"/>
      <c r="H31" s="171">
        <f>H22</f>
        <v>323607</v>
      </c>
      <c r="I31" s="171"/>
      <c r="J31" s="171"/>
      <c r="K31" s="171">
        <f>K22</f>
        <v>534322</v>
      </c>
      <c r="L31" s="121"/>
    </row>
    <row r="32" spans="1:12" ht="15.75" thickBot="1">
      <c r="A32" s="81"/>
      <c r="B32" s="82" t="s">
        <v>55</v>
      </c>
      <c r="C32" s="83" t="s">
        <v>76</v>
      </c>
      <c r="D32" s="118"/>
      <c r="E32" s="173">
        <f>E13+E31+E19</f>
        <v>1331583</v>
      </c>
      <c r="F32" s="173"/>
      <c r="G32" s="174"/>
      <c r="H32" s="173">
        <f>H13+H31+H19</f>
        <v>1211847</v>
      </c>
      <c r="I32" s="173"/>
      <c r="J32" s="173"/>
      <c r="K32" s="173">
        <f>K13+K31</f>
        <v>1245303</v>
      </c>
      <c r="L32" s="119"/>
    </row>
    <row r="33" spans="1:9" ht="15">
      <c r="A33" s="61"/>
      <c r="B33" s="61"/>
      <c r="C33" s="61"/>
      <c r="D33" s="61"/>
      <c r="E33" s="61"/>
      <c r="F33" s="61"/>
      <c r="G33" s="61"/>
      <c r="H33" s="61"/>
      <c r="I33" s="61"/>
    </row>
    <row r="35" ht="15">
      <c r="B35" t="s">
        <v>186</v>
      </c>
    </row>
    <row r="37" ht="15">
      <c r="B37" t="s">
        <v>203</v>
      </c>
    </row>
  </sheetData>
  <sheetProtection/>
  <mergeCells count="7">
    <mergeCell ref="J3:L3"/>
    <mergeCell ref="B14:C14"/>
    <mergeCell ref="B20:C20"/>
    <mergeCell ref="A1:I1"/>
    <mergeCell ref="D3:F3"/>
    <mergeCell ref="G3:I3"/>
    <mergeCell ref="B4:C4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9">
      <selection activeCell="E16" sqref="E16"/>
    </sheetView>
  </sheetViews>
  <sheetFormatPr defaultColWidth="9.140625" defaultRowHeight="15"/>
  <cols>
    <col min="5" max="5" width="13.421875" style="0" customWidth="1"/>
    <col min="6" max="6" width="7.8515625" style="0" customWidth="1"/>
    <col min="7" max="7" width="6.00390625" style="0" customWidth="1"/>
    <col min="8" max="8" width="9.140625" style="0" customWidth="1"/>
    <col min="9" max="10" width="6.8515625" style="0" customWidth="1"/>
    <col min="11" max="11" width="9.00390625" style="0" customWidth="1"/>
    <col min="12" max="12" width="7.421875" style="0" customWidth="1"/>
    <col min="13" max="13" width="3.7109375" style="0" customWidth="1"/>
    <col min="15" max="15" width="5.00390625" style="0" customWidth="1"/>
  </cols>
  <sheetData>
    <row r="1" spans="1:15" ht="42.75" customHeight="1" thickBot="1">
      <c r="A1" s="62" t="s">
        <v>77</v>
      </c>
      <c r="B1" s="216" t="s">
        <v>167</v>
      </c>
      <c r="C1" s="216"/>
      <c r="D1" s="216"/>
      <c r="E1" s="216"/>
      <c r="F1" s="216"/>
      <c r="G1" s="216"/>
      <c r="H1" s="3"/>
      <c r="I1" s="3"/>
      <c r="J1" s="3"/>
      <c r="K1" s="258" t="s">
        <v>78</v>
      </c>
      <c r="L1" s="258"/>
      <c r="M1" s="258"/>
      <c r="N1" s="258"/>
      <c r="O1" s="258"/>
    </row>
    <row r="2" spans="1:15" ht="23.25" thickBot="1">
      <c r="A2" s="4" t="s">
        <v>2</v>
      </c>
      <c r="B2" s="5"/>
      <c r="C2" s="6" t="s">
        <v>3</v>
      </c>
      <c r="D2" s="7">
        <v>31</v>
      </c>
      <c r="E2" s="128" t="s">
        <v>4</v>
      </c>
      <c r="F2" s="7">
        <v>2018</v>
      </c>
      <c r="G2" s="8" t="s">
        <v>5</v>
      </c>
      <c r="H2" s="9"/>
      <c r="I2" s="63"/>
      <c r="J2" s="259" t="s">
        <v>7</v>
      </c>
      <c r="K2" s="259"/>
      <c r="L2" s="259"/>
      <c r="M2" s="259"/>
      <c r="N2" s="259"/>
      <c r="O2" s="259"/>
    </row>
    <row r="3" spans="1:15" ht="18.75" thickBot="1">
      <c r="A3" s="11"/>
      <c r="B3" s="5"/>
      <c r="C3" s="12"/>
      <c r="D3" s="12"/>
      <c r="E3" s="129" t="s">
        <v>8</v>
      </c>
      <c r="F3" s="127" t="s">
        <v>9</v>
      </c>
      <c r="G3" s="12"/>
      <c r="H3" s="9"/>
      <c r="I3" s="64" t="s">
        <v>79</v>
      </c>
      <c r="J3" s="260" t="s">
        <v>80</v>
      </c>
      <c r="K3" s="260"/>
      <c r="L3" s="260"/>
      <c r="M3" s="260"/>
      <c r="N3" s="260"/>
      <c r="O3" s="260"/>
    </row>
    <row r="4" spans="1:15" ht="23.25" thickBot="1">
      <c r="A4" s="4" t="s">
        <v>2</v>
      </c>
      <c r="B4" s="63"/>
      <c r="C4" s="261"/>
      <c r="D4" s="261"/>
      <c r="E4" s="261"/>
      <c r="F4" s="261"/>
      <c r="G4" s="261"/>
      <c r="H4" s="63"/>
      <c r="I4" s="65" t="s">
        <v>187</v>
      </c>
      <c r="J4" s="262">
        <v>25</v>
      </c>
      <c r="K4" s="263"/>
      <c r="L4" s="250">
        <v>3</v>
      </c>
      <c r="M4" s="250"/>
      <c r="N4" s="250">
        <v>2019</v>
      </c>
      <c r="O4" s="250"/>
    </row>
    <row r="5" spans="1:15" ht="15">
      <c r="A5" s="253" t="s">
        <v>13</v>
      </c>
      <c r="B5" s="253"/>
      <c r="C5" s="254" t="s">
        <v>184</v>
      </c>
      <c r="D5" s="254"/>
      <c r="E5" s="254"/>
      <c r="F5" s="254"/>
      <c r="G5" s="254"/>
      <c r="H5" s="254"/>
      <c r="I5" s="65" t="s">
        <v>14</v>
      </c>
      <c r="J5" s="252" t="s">
        <v>15</v>
      </c>
      <c r="K5" s="252"/>
      <c r="L5" s="252"/>
      <c r="M5" s="252"/>
      <c r="N5" s="252"/>
      <c r="O5" s="252"/>
    </row>
    <row r="6" spans="1:15" ht="15">
      <c r="A6" s="255" t="s">
        <v>16</v>
      </c>
      <c r="B6" s="255"/>
      <c r="C6" s="255"/>
      <c r="D6" s="255"/>
      <c r="E6" s="255"/>
      <c r="F6" s="255"/>
      <c r="G6" s="255"/>
      <c r="H6" s="255"/>
      <c r="I6" s="65" t="s">
        <v>17</v>
      </c>
      <c r="J6" s="252" t="s">
        <v>18</v>
      </c>
      <c r="K6" s="252"/>
      <c r="L6" s="252"/>
      <c r="M6" s="252"/>
      <c r="N6" s="252"/>
      <c r="O6" s="252"/>
    </row>
    <row r="7" spans="1:15" ht="23.25" customHeight="1">
      <c r="A7" s="249" t="s">
        <v>19</v>
      </c>
      <c r="B7" s="249"/>
      <c r="C7" s="257" t="s">
        <v>20</v>
      </c>
      <c r="D7" s="257"/>
      <c r="E7" s="257"/>
      <c r="F7" s="257"/>
      <c r="G7" s="257"/>
      <c r="H7" s="257"/>
      <c r="I7" s="65" t="s">
        <v>21</v>
      </c>
      <c r="J7" s="252" t="s">
        <v>190</v>
      </c>
      <c r="K7" s="252"/>
      <c r="L7" s="252"/>
      <c r="M7" s="252"/>
      <c r="N7" s="252"/>
      <c r="O7" s="252"/>
    </row>
    <row r="8" spans="1:15" ht="23.25" customHeight="1">
      <c r="A8" s="249" t="s">
        <v>22</v>
      </c>
      <c r="B8" s="249"/>
      <c r="C8" s="250" t="s">
        <v>188</v>
      </c>
      <c r="D8" s="250"/>
      <c r="E8" s="250"/>
      <c r="F8" s="18" t="s">
        <v>24</v>
      </c>
      <c r="G8" s="251" t="s">
        <v>25</v>
      </c>
      <c r="H8" s="251"/>
      <c r="I8" s="65" t="s">
        <v>26</v>
      </c>
      <c r="J8" s="252" t="s">
        <v>183</v>
      </c>
      <c r="K8" s="252"/>
      <c r="L8" s="252"/>
      <c r="M8" s="256" t="s">
        <v>27</v>
      </c>
      <c r="N8" s="256"/>
      <c r="O8" s="256"/>
    </row>
    <row r="9" spans="1:15" ht="21.75" customHeight="1">
      <c r="A9" s="246" t="s">
        <v>81</v>
      </c>
      <c r="B9" s="246"/>
      <c r="C9" s="247" t="s">
        <v>29</v>
      </c>
      <c r="D9" s="247"/>
      <c r="E9" s="247"/>
      <c r="F9" s="247"/>
      <c r="G9" s="247"/>
      <c r="H9" s="247"/>
      <c r="I9" s="65" t="s">
        <v>30</v>
      </c>
      <c r="J9" s="248">
        <v>384</v>
      </c>
      <c r="K9" s="248"/>
      <c r="L9" s="248"/>
      <c r="M9" s="248"/>
      <c r="N9" s="248"/>
      <c r="O9" s="248"/>
    </row>
    <row r="10" spans="1:15" ht="22.5" customHeight="1">
      <c r="A10" s="243" t="s">
        <v>31</v>
      </c>
      <c r="B10" s="243"/>
      <c r="C10" s="244"/>
      <c r="D10" s="244"/>
      <c r="E10" s="244"/>
      <c r="F10" s="244"/>
      <c r="G10" s="244"/>
      <c r="H10" s="244"/>
      <c r="I10" s="63"/>
      <c r="J10" s="245"/>
      <c r="K10" s="245"/>
      <c r="L10" s="245"/>
      <c r="M10" s="245"/>
      <c r="N10" s="240"/>
      <c r="O10" s="240"/>
    </row>
    <row r="11" spans="1:15" ht="15">
      <c r="A11" s="66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</row>
    <row r="12" spans="1:15" ht="23.25" customHeight="1">
      <c r="A12" s="241" t="s">
        <v>33</v>
      </c>
      <c r="B12" s="241"/>
      <c r="C12" s="241" t="s">
        <v>34</v>
      </c>
      <c r="D12" s="241"/>
      <c r="E12" s="242" t="s">
        <v>35</v>
      </c>
      <c r="F12" s="242"/>
      <c r="G12" s="242"/>
      <c r="H12" s="242"/>
      <c r="I12" s="22"/>
      <c r="J12" s="191"/>
      <c r="K12" s="191"/>
      <c r="L12" s="191"/>
      <c r="M12" s="191"/>
      <c r="N12" s="191"/>
      <c r="O12" s="191"/>
    </row>
    <row r="13" spans="1:15" ht="19.5" customHeight="1">
      <c r="A13" s="233" t="s">
        <v>36</v>
      </c>
      <c r="B13" s="233"/>
      <c r="C13" s="233" t="s">
        <v>34</v>
      </c>
      <c r="D13" s="233"/>
      <c r="E13" s="234" t="s">
        <v>189</v>
      </c>
      <c r="F13" s="234"/>
      <c r="G13" s="234"/>
      <c r="H13" s="234"/>
      <c r="I13" s="63"/>
      <c r="J13" s="235"/>
      <c r="K13" s="235"/>
      <c r="L13" s="235"/>
      <c r="M13" s="235"/>
      <c r="N13" s="235"/>
      <c r="O13" s="235"/>
    </row>
    <row r="14" spans="1:15" ht="15">
      <c r="A14" s="236" t="s">
        <v>37</v>
      </c>
      <c r="B14" s="236"/>
      <c r="C14" s="236" t="s">
        <v>38</v>
      </c>
      <c r="D14" s="236"/>
      <c r="E14" s="237"/>
      <c r="F14" s="237"/>
      <c r="G14" s="237"/>
      <c r="H14" s="237"/>
      <c r="I14" s="63"/>
      <c r="J14" s="235"/>
      <c r="K14" s="235"/>
      <c r="L14" s="235"/>
      <c r="M14" s="235"/>
      <c r="N14" s="235"/>
      <c r="O14" s="235"/>
    </row>
    <row r="15" spans="1:15" ht="23.25" customHeight="1">
      <c r="A15" s="69"/>
      <c r="B15" s="70"/>
      <c r="C15" s="238" t="s">
        <v>39</v>
      </c>
      <c r="D15" s="238"/>
      <c r="E15" s="239">
        <v>43549</v>
      </c>
      <c r="F15" s="239"/>
      <c r="G15" s="71"/>
      <c r="H15" s="71"/>
      <c r="I15" s="71"/>
      <c r="J15" s="235"/>
      <c r="K15" s="235"/>
      <c r="L15" s="235"/>
      <c r="M15" s="235"/>
      <c r="N15" s="235"/>
      <c r="O15" s="235"/>
    </row>
    <row r="16" spans="1:15" ht="1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9" spans="1:12" ht="15">
      <c r="A19" s="85" t="s">
        <v>165</v>
      </c>
      <c r="B19" s="264" t="s">
        <v>166</v>
      </c>
      <c r="C19" s="264"/>
      <c r="D19" s="264"/>
      <c r="E19" s="264"/>
      <c r="F19" s="89" t="s">
        <v>90</v>
      </c>
      <c r="G19" s="264" t="s">
        <v>197</v>
      </c>
      <c r="H19" s="264"/>
      <c r="I19" s="264"/>
      <c r="J19" s="264" t="s">
        <v>192</v>
      </c>
      <c r="K19" s="264"/>
      <c r="L19" s="264"/>
    </row>
    <row r="20" spans="1:15" ht="15">
      <c r="A20" s="84"/>
      <c r="B20" s="268" t="s">
        <v>193</v>
      </c>
      <c r="C20" s="268"/>
      <c r="D20" s="268"/>
      <c r="E20" s="268"/>
      <c r="F20" s="49">
        <v>2110</v>
      </c>
      <c r="G20" s="90"/>
      <c r="H20" s="164">
        <v>1530878</v>
      </c>
      <c r="I20" s="93"/>
      <c r="J20" s="133"/>
      <c r="K20" s="164">
        <v>1997485</v>
      </c>
      <c r="L20" s="93"/>
      <c r="M20" s="74"/>
      <c r="N20" s="87"/>
      <c r="O20" s="74"/>
    </row>
    <row r="21" spans="1:15" ht="15">
      <c r="A21" s="96"/>
      <c r="B21" s="268" t="s">
        <v>168</v>
      </c>
      <c r="C21" s="268"/>
      <c r="D21" s="268"/>
      <c r="E21" s="268"/>
      <c r="F21" s="86">
        <v>2120</v>
      </c>
      <c r="G21" s="90" t="s">
        <v>60</v>
      </c>
      <c r="H21" s="164">
        <v>1414509</v>
      </c>
      <c r="I21" s="112" t="s">
        <v>61</v>
      </c>
      <c r="J21" s="133" t="s">
        <v>60</v>
      </c>
      <c r="K21" s="164">
        <v>1737574</v>
      </c>
      <c r="L21" s="112" t="s">
        <v>61</v>
      </c>
      <c r="M21" s="74"/>
      <c r="N21" s="87"/>
      <c r="O21" s="74"/>
    </row>
    <row r="22" spans="1:15" ht="15">
      <c r="A22" s="84"/>
      <c r="B22" s="268" t="s">
        <v>169</v>
      </c>
      <c r="C22" s="268"/>
      <c r="D22" s="268"/>
      <c r="E22" s="268"/>
      <c r="F22" s="86">
        <v>2100</v>
      </c>
      <c r="G22" s="48"/>
      <c r="H22" s="145">
        <v>116369</v>
      </c>
      <c r="I22" s="94"/>
      <c r="J22" s="95"/>
      <c r="K22" s="145">
        <v>259911</v>
      </c>
      <c r="L22" s="94"/>
      <c r="M22" s="74"/>
      <c r="N22" s="87"/>
      <c r="O22" s="74"/>
    </row>
    <row r="23" spans="1:15" ht="15">
      <c r="A23" s="84"/>
      <c r="B23" s="230" t="s">
        <v>82</v>
      </c>
      <c r="C23" s="231"/>
      <c r="D23" s="231"/>
      <c r="E23" s="232"/>
      <c r="F23" s="86">
        <v>2210</v>
      </c>
      <c r="G23" s="91" t="s">
        <v>60</v>
      </c>
      <c r="H23" s="145">
        <v>29549</v>
      </c>
      <c r="I23" s="94" t="s">
        <v>61</v>
      </c>
      <c r="J23" s="95" t="s">
        <v>60</v>
      </c>
      <c r="K23" s="145">
        <v>21221</v>
      </c>
      <c r="L23" s="94" t="s">
        <v>61</v>
      </c>
      <c r="M23" s="74"/>
      <c r="N23" s="87"/>
      <c r="O23" s="74"/>
    </row>
    <row r="24" spans="1:15" ht="15">
      <c r="A24" s="84"/>
      <c r="B24" s="230" t="s">
        <v>83</v>
      </c>
      <c r="C24" s="231"/>
      <c r="D24" s="231"/>
      <c r="E24" s="232"/>
      <c r="F24" s="86">
        <v>2220</v>
      </c>
      <c r="G24" s="91" t="s">
        <v>60</v>
      </c>
      <c r="H24" s="145">
        <v>1102</v>
      </c>
      <c r="I24" s="94" t="s">
        <v>61</v>
      </c>
      <c r="J24" s="95" t="s">
        <v>60</v>
      </c>
      <c r="K24" s="145">
        <v>1066</v>
      </c>
      <c r="L24" s="94" t="s">
        <v>61</v>
      </c>
      <c r="M24" s="74"/>
      <c r="N24" s="87"/>
      <c r="O24" s="74"/>
    </row>
    <row r="25" spans="1:15" ht="15">
      <c r="A25" s="84"/>
      <c r="B25" s="230" t="s">
        <v>170</v>
      </c>
      <c r="C25" s="231"/>
      <c r="D25" s="231"/>
      <c r="E25" s="232"/>
      <c r="F25" s="86">
        <v>2200</v>
      </c>
      <c r="G25" s="92"/>
      <c r="H25" s="149">
        <v>85718</v>
      </c>
      <c r="I25" s="113"/>
      <c r="J25" s="134"/>
      <c r="K25" s="149">
        <v>237624</v>
      </c>
      <c r="L25" s="113"/>
      <c r="M25" s="74"/>
      <c r="N25" s="87"/>
      <c r="O25" s="74"/>
    </row>
    <row r="26" spans="1:15" ht="15">
      <c r="A26" s="84"/>
      <c r="B26" s="265" t="s">
        <v>86</v>
      </c>
      <c r="C26" s="266"/>
      <c r="D26" s="266"/>
      <c r="E26" s="267"/>
      <c r="F26" s="86">
        <v>2310</v>
      </c>
      <c r="G26" s="48"/>
      <c r="H26" s="145">
        <v>955</v>
      </c>
      <c r="I26" s="94"/>
      <c r="J26" s="95"/>
      <c r="K26" s="145">
        <v>1565</v>
      </c>
      <c r="L26" s="94"/>
      <c r="M26" s="74"/>
      <c r="N26" s="87"/>
      <c r="O26" s="74"/>
    </row>
    <row r="27" spans="1:15" ht="15">
      <c r="A27" s="84"/>
      <c r="B27" s="265" t="s">
        <v>84</v>
      </c>
      <c r="C27" s="266"/>
      <c r="D27" s="266"/>
      <c r="E27" s="267"/>
      <c r="F27" s="86">
        <v>2320</v>
      </c>
      <c r="G27" s="95"/>
      <c r="H27" s="145">
        <v>15221</v>
      </c>
      <c r="I27" s="94"/>
      <c r="J27" s="95"/>
      <c r="K27" s="145">
        <v>16692</v>
      </c>
      <c r="L27" s="94"/>
      <c r="M27" s="74"/>
      <c r="N27" s="87"/>
      <c r="O27" s="74"/>
    </row>
    <row r="28" spans="1:15" ht="15">
      <c r="A28" s="84"/>
      <c r="B28" s="265" t="s">
        <v>85</v>
      </c>
      <c r="C28" s="266"/>
      <c r="D28" s="266"/>
      <c r="E28" s="267"/>
      <c r="F28" s="86">
        <v>2330</v>
      </c>
      <c r="G28" s="95" t="s">
        <v>60</v>
      </c>
      <c r="H28" s="145" t="s">
        <v>51</v>
      </c>
      <c r="I28" s="94" t="s">
        <v>61</v>
      </c>
      <c r="J28" s="95" t="s">
        <v>60</v>
      </c>
      <c r="K28" s="145" t="s">
        <v>51</v>
      </c>
      <c r="L28" s="94" t="s">
        <v>61</v>
      </c>
      <c r="M28" s="88"/>
      <c r="N28" s="88"/>
      <c r="O28" s="88"/>
    </row>
    <row r="29" spans="1:12" ht="15">
      <c r="A29" s="84"/>
      <c r="B29" s="268" t="s">
        <v>87</v>
      </c>
      <c r="C29" s="268"/>
      <c r="D29" s="268"/>
      <c r="E29" s="268"/>
      <c r="F29" s="86">
        <v>2340</v>
      </c>
      <c r="G29" s="48"/>
      <c r="H29" s="145">
        <v>62320</v>
      </c>
      <c r="I29" s="94"/>
      <c r="J29" s="95"/>
      <c r="K29" s="145">
        <v>45426</v>
      </c>
      <c r="L29" s="94"/>
    </row>
    <row r="30" spans="1:12" ht="15">
      <c r="A30" s="84"/>
      <c r="B30" s="230" t="s">
        <v>88</v>
      </c>
      <c r="C30" s="231"/>
      <c r="D30" s="231"/>
      <c r="E30" s="232"/>
      <c r="F30" s="86">
        <v>2350</v>
      </c>
      <c r="G30" s="91" t="s">
        <v>60</v>
      </c>
      <c r="H30" s="145">
        <v>88978</v>
      </c>
      <c r="I30" s="94" t="s">
        <v>61</v>
      </c>
      <c r="J30" s="95" t="s">
        <v>60</v>
      </c>
      <c r="K30" s="145">
        <v>77993</v>
      </c>
      <c r="L30" s="94" t="s">
        <v>61</v>
      </c>
    </row>
    <row r="31" spans="1:12" ht="15">
      <c r="A31" s="84"/>
      <c r="B31" s="230" t="s">
        <v>171</v>
      </c>
      <c r="C31" s="231"/>
      <c r="D31" s="231"/>
      <c r="E31" s="232"/>
      <c r="F31" s="86">
        <v>2300</v>
      </c>
      <c r="G31" s="91"/>
      <c r="H31" s="145">
        <v>75236</v>
      </c>
      <c r="I31" s="94"/>
      <c r="J31" s="95"/>
      <c r="K31" s="145">
        <v>223314</v>
      </c>
      <c r="L31" s="94"/>
    </row>
    <row r="32" spans="1:12" ht="15">
      <c r="A32" s="84"/>
      <c r="B32" s="230" t="s">
        <v>89</v>
      </c>
      <c r="C32" s="231"/>
      <c r="D32" s="231"/>
      <c r="E32" s="232"/>
      <c r="F32" s="86">
        <v>2410</v>
      </c>
      <c r="G32" s="137" t="s">
        <v>60</v>
      </c>
      <c r="H32" s="149">
        <v>18118</v>
      </c>
      <c r="I32" s="138" t="s">
        <v>61</v>
      </c>
      <c r="J32" s="134" t="s">
        <v>60</v>
      </c>
      <c r="K32" s="149">
        <v>46086</v>
      </c>
      <c r="L32" s="113" t="s">
        <v>61</v>
      </c>
    </row>
    <row r="33" spans="1:12" ht="15">
      <c r="A33" s="84"/>
      <c r="B33" s="265" t="s">
        <v>172</v>
      </c>
      <c r="C33" s="266"/>
      <c r="D33" s="266"/>
      <c r="E33" s="267"/>
      <c r="F33" s="86">
        <v>2421</v>
      </c>
      <c r="G33" s="115"/>
      <c r="H33" s="176">
        <v>2452</v>
      </c>
      <c r="I33" s="116"/>
      <c r="J33" s="117" t="s">
        <v>60</v>
      </c>
      <c r="K33" s="176">
        <v>1830</v>
      </c>
      <c r="L33" s="116" t="s">
        <v>61</v>
      </c>
    </row>
    <row r="34" spans="1:12" ht="15">
      <c r="A34" s="84"/>
      <c r="B34" s="265" t="s">
        <v>173</v>
      </c>
      <c r="C34" s="266"/>
      <c r="D34" s="266"/>
      <c r="E34" s="267"/>
      <c r="F34" s="86">
        <v>2430</v>
      </c>
      <c r="G34" s="117" t="s">
        <v>60</v>
      </c>
      <c r="H34" s="145">
        <v>374</v>
      </c>
      <c r="I34" s="116" t="s">
        <v>61</v>
      </c>
      <c r="J34" s="95"/>
      <c r="K34" s="145">
        <v>438</v>
      </c>
      <c r="L34" s="94"/>
    </row>
    <row r="35" spans="1:12" ht="15">
      <c r="A35" s="84"/>
      <c r="B35" s="265" t="s">
        <v>174</v>
      </c>
      <c r="C35" s="266"/>
      <c r="D35" s="266"/>
      <c r="E35" s="267"/>
      <c r="F35" s="86">
        <v>2450</v>
      </c>
      <c r="G35" s="117"/>
      <c r="H35" s="176">
        <v>993</v>
      </c>
      <c r="I35" s="116"/>
      <c r="J35" s="117" t="s">
        <v>60</v>
      </c>
      <c r="K35" s="176">
        <v>31</v>
      </c>
      <c r="L35" s="116" t="s">
        <v>61</v>
      </c>
    </row>
    <row r="36" spans="1:12" ht="15.75" thickBot="1">
      <c r="A36" s="84"/>
      <c r="B36" s="272" t="s">
        <v>175</v>
      </c>
      <c r="C36" s="272"/>
      <c r="D36" s="272"/>
      <c r="E36" s="272"/>
      <c r="F36" s="98">
        <v>2460</v>
      </c>
      <c r="G36" s="130"/>
      <c r="H36" s="131" t="s">
        <v>51</v>
      </c>
      <c r="I36" s="132"/>
      <c r="J36" s="135"/>
      <c r="K36" s="131" t="s">
        <v>51</v>
      </c>
      <c r="L36" s="132"/>
    </row>
    <row r="37" spans="1:12" ht="15.75" thickBot="1">
      <c r="A37" s="97"/>
      <c r="B37" s="269" t="s">
        <v>176</v>
      </c>
      <c r="C37" s="270"/>
      <c r="D37" s="270"/>
      <c r="E37" s="271"/>
      <c r="F37" s="99">
        <v>2400</v>
      </c>
      <c r="G37" s="100"/>
      <c r="H37" s="177">
        <v>57737</v>
      </c>
      <c r="I37" s="178"/>
      <c r="J37" s="178"/>
      <c r="K37" s="177">
        <v>176821</v>
      </c>
      <c r="L37" s="114"/>
    </row>
    <row r="40" ht="15">
      <c r="H40" s="136"/>
    </row>
  </sheetData>
  <sheetProtection/>
  <mergeCells count="63">
    <mergeCell ref="B37:E37"/>
    <mergeCell ref="G19:I19"/>
    <mergeCell ref="B24:E24"/>
    <mergeCell ref="B25:E25"/>
    <mergeCell ref="B26:E26"/>
    <mergeCell ref="B27:E27"/>
    <mergeCell ref="B33:E33"/>
    <mergeCell ref="B34:E34"/>
    <mergeCell ref="B35:E35"/>
    <mergeCell ref="B36:E36"/>
    <mergeCell ref="J19:L19"/>
    <mergeCell ref="B28:E28"/>
    <mergeCell ref="B29:E29"/>
    <mergeCell ref="B30:E30"/>
    <mergeCell ref="B19:E19"/>
    <mergeCell ref="B22:E22"/>
    <mergeCell ref="B23:E23"/>
    <mergeCell ref="B20:E20"/>
    <mergeCell ref="B21:E21"/>
    <mergeCell ref="B1:G1"/>
    <mergeCell ref="K1:O1"/>
    <mergeCell ref="J2:O2"/>
    <mergeCell ref="J3:O3"/>
    <mergeCell ref="C4:G4"/>
    <mergeCell ref="L4:M4"/>
    <mergeCell ref="N4:O4"/>
    <mergeCell ref="J4:K4"/>
    <mergeCell ref="A5:B5"/>
    <mergeCell ref="C5:H5"/>
    <mergeCell ref="J5:O5"/>
    <mergeCell ref="A6:H6"/>
    <mergeCell ref="J6:O6"/>
    <mergeCell ref="M8:O8"/>
    <mergeCell ref="A7:B7"/>
    <mergeCell ref="C7:H7"/>
    <mergeCell ref="J7:O7"/>
    <mergeCell ref="A9:B9"/>
    <mergeCell ref="C9:H9"/>
    <mergeCell ref="J9:O9"/>
    <mergeCell ref="A8:B8"/>
    <mergeCell ref="C8:E8"/>
    <mergeCell ref="G8:H8"/>
    <mergeCell ref="J8:L8"/>
    <mergeCell ref="E15:F15"/>
    <mergeCell ref="N10:O10"/>
    <mergeCell ref="A12:B12"/>
    <mergeCell ref="C12:D12"/>
    <mergeCell ref="E12:H12"/>
    <mergeCell ref="J12:O12"/>
    <mergeCell ref="A10:B10"/>
    <mergeCell ref="C10:H10"/>
    <mergeCell ref="J10:K10"/>
    <mergeCell ref="L10:M10"/>
    <mergeCell ref="B32:E32"/>
    <mergeCell ref="A13:B13"/>
    <mergeCell ref="C13:D13"/>
    <mergeCell ref="E13:H13"/>
    <mergeCell ref="B31:E31"/>
    <mergeCell ref="J13:O15"/>
    <mergeCell ref="A14:B14"/>
    <mergeCell ref="C14:D14"/>
    <mergeCell ref="E14:H14"/>
    <mergeCell ref="C15:D15"/>
  </mergeCells>
  <dataValidations count="7">
    <dataValidation type="list" allowBlank="1" showErrorMessage="1" sqref="G8:H8">
      <formula1>FORM_S2</formula1>
      <formula2>0</formula2>
    </dataValidation>
    <dataValidation type="list" allowBlank="1" showErrorMessage="1" sqref="C8:E8">
      <formula1>form_s</formula1>
      <formula2>0</formula2>
    </dataValidation>
    <dataValidation type="list" allowBlank="1" showErrorMessage="1" sqref="D2">
      <formula1>PERIOD1</formula1>
      <formula2>0</formula2>
    </dataValidation>
    <dataValidation type="textLength" allowBlank="1" showErrorMessage="1" sqref="J6:O6">
      <formula1>10</formula1>
      <formula2>12</formula2>
    </dataValidation>
    <dataValidation type="list" allowBlank="1" showInputMessage="1" showErrorMessage="1" promptTitle="Ввод" prompt="Выберите месяц из списка" sqref="L4:M4">
      <formula1>MONTHS1</formula1>
      <formula2>0</formula2>
    </dataValidation>
    <dataValidation type="list" allowBlank="1" showInputMessage="1" showErrorMessage="1" promptTitle="Ввод" prompt="Выберите число из списка" sqref="N4:O4">
      <formula1>DAYS</formula1>
      <formula2>0</formula2>
    </dataValidation>
    <dataValidation type="list" allowBlank="1" showInputMessage="1" showErrorMessage="1" promptTitle="Ввод" prompt="Выберите единицу измерения из списка" sqref="C9:H9">
      <formula1>MONEY</formula1>
      <formula2>0</formula2>
    </dataValidation>
  </dataValidations>
  <printOptions/>
  <pageMargins left="0.26805555555555555" right="0.26805555555555555" top="0.2798611111111111" bottom="0.2798611111111111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K21" sqref="K21"/>
    </sheetView>
  </sheetViews>
  <sheetFormatPr defaultColWidth="9.140625" defaultRowHeight="15"/>
  <cols>
    <col min="5" max="5" width="11.7109375" style="0" customWidth="1"/>
  </cols>
  <sheetData>
    <row r="1" spans="1:12" ht="15">
      <c r="A1" s="85" t="s">
        <v>165</v>
      </c>
      <c r="B1" s="264" t="s">
        <v>166</v>
      </c>
      <c r="C1" s="264"/>
      <c r="D1" s="264"/>
      <c r="E1" s="264"/>
      <c r="F1" s="89" t="s">
        <v>90</v>
      </c>
      <c r="G1" s="264" t="s">
        <v>197</v>
      </c>
      <c r="H1" s="264"/>
      <c r="I1" s="264"/>
      <c r="J1" s="264" t="s">
        <v>192</v>
      </c>
      <c r="K1" s="264"/>
      <c r="L1" s="264"/>
    </row>
    <row r="2" spans="1:12" ht="41.25" customHeight="1">
      <c r="A2" s="84"/>
      <c r="B2" s="273" t="s">
        <v>198</v>
      </c>
      <c r="C2" s="274"/>
      <c r="D2" s="274"/>
      <c r="E2" s="275"/>
      <c r="F2" s="49">
        <v>2510</v>
      </c>
      <c r="G2" s="90"/>
      <c r="H2" s="164" t="s">
        <v>51</v>
      </c>
      <c r="I2" s="93"/>
      <c r="J2" s="133"/>
      <c r="K2" s="164" t="s">
        <v>51</v>
      </c>
      <c r="L2" s="93"/>
    </row>
    <row r="3" spans="1:12" ht="25.5" customHeight="1">
      <c r="A3" s="96"/>
      <c r="B3" s="273" t="s">
        <v>199</v>
      </c>
      <c r="C3" s="274"/>
      <c r="D3" s="274"/>
      <c r="E3" s="275"/>
      <c r="F3" s="86">
        <v>2520</v>
      </c>
      <c r="G3" s="90"/>
      <c r="H3" s="164" t="s">
        <v>51</v>
      </c>
      <c r="I3" s="112"/>
      <c r="J3" s="133"/>
      <c r="K3" s="164" t="s">
        <v>51</v>
      </c>
      <c r="L3" s="112"/>
    </row>
    <row r="4" spans="1:12" ht="15.75" thickBot="1">
      <c r="A4" s="84"/>
      <c r="B4" s="268" t="s">
        <v>200</v>
      </c>
      <c r="C4" s="268"/>
      <c r="D4" s="268"/>
      <c r="E4" s="268"/>
      <c r="F4" s="98">
        <v>2500</v>
      </c>
      <c r="G4" s="78"/>
      <c r="H4" s="149">
        <v>57737</v>
      </c>
      <c r="I4" s="113"/>
      <c r="J4" s="134"/>
      <c r="K4" s="149">
        <v>176821</v>
      </c>
      <c r="L4" s="113"/>
    </row>
    <row r="5" spans="1:12" ht="27" customHeight="1">
      <c r="A5" s="84"/>
      <c r="B5" s="273" t="s">
        <v>201</v>
      </c>
      <c r="C5" s="274"/>
      <c r="D5" s="274"/>
      <c r="E5" s="274"/>
      <c r="F5" s="179">
        <v>2900</v>
      </c>
      <c r="G5" s="180"/>
      <c r="H5" s="181" t="s">
        <v>51</v>
      </c>
      <c r="I5" s="182"/>
      <c r="J5" s="183"/>
      <c r="K5" s="181" t="s">
        <v>51</v>
      </c>
      <c r="L5" s="184"/>
    </row>
    <row r="6" spans="1:12" ht="15.75" thickBot="1">
      <c r="A6" s="84"/>
      <c r="B6" s="230" t="s">
        <v>202</v>
      </c>
      <c r="C6" s="231"/>
      <c r="D6" s="231"/>
      <c r="E6" s="231"/>
      <c r="F6" s="185">
        <v>2910</v>
      </c>
      <c r="G6" s="186"/>
      <c r="H6" s="187" t="s">
        <v>51</v>
      </c>
      <c r="I6" s="132"/>
      <c r="J6" s="135"/>
      <c r="K6" s="187" t="s">
        <v>51</v>
      </c>
      <c r="L6" s="188"/>
    </row>
    <row r="9" ht="15">
      <c r="B9" t="s">
        <v>186</v>
      </c>
    </row>
    <row r="11" ht="15">
      <c r="B11" t="s">
        <v>203</v>
      </c>
    </row>
  </sheetData>
  <sheetProtection/>
  <mergeCells count="8">
    <mergeCell ref="B5:E5"/>
    <mergeCell ref="B6:E6"/>
    <mergeCell ref="B1:E1"/>
    <mergeCell ref="G1:I1"/>
    <mergeCell ref="J1:L1"/>
    <mergeCell ref="B2:E2"/>
    <mergeCell ref="B3:E3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pilyugin0890</cp:lastModifiedBy>
  <dcterms:created xsi:type="dcterms:W3CDTF">2012-04-25T07:43:03Z</dcterms:created>
  <dcterms:modified xsi:type="dcterms:W3CDTF">2019-04-10T11:40:24Z</dcterms:modified>
  <cp:category/>
  <cp:version/>
  <cp:contentType/>
  <cp:contentStatus/>
</cp:coreProperties>
</file>